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protipožární dveře\"/>
    </mc:Choice>
  </mc:AlternateContent>
  <bookViews>
    <workbookView xWindow="0" yWindow="0" windowWidth="5712" windowHeight="1200"/>
  </bookViews>
  <sheets>
    <sheet name="NEMLT" sheetId="1" r:id="rId1"/>
    <sheet name="NEMLT_kritéri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3" i="1" l="1"/>
</calcChain>
</file>

<file path=xl/sharedStrings.xml><?xml version="1.0" encoding="utf-8"?>
<sst xmlns="http://schemas.openxmlformats.org/spreadsheetml/2006/main" count="509" uniqueCount="85">
  <si>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</si>
  <si>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</si>
  <si>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</si>
  <si>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</si>
  <si>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Litoměřice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</si>
  <si>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</si>
  <si>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</si>
  <si>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</si>
  <si>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</si>
  <si>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</si>
  <si>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</si>
  <si>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</si>
  <si>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</si>
  <si>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</si>
  <si>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</si>
  <si>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</si>
  <si>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</si>
  <si>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</si>
  <si>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</si>
  <si>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</si>
  <si>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</si>
  <si>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</si>
  <si>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</si>
  <si>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</si>
  <si>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</si>
  <si>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</si>
  <si>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</si>
  <si>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 xml:space="preserve">počet ks v o. z. </t>
  </si>
  <si>
    <t>Rozměr</t>
  </si>
  <si>
    <t>Odolnost</t>
  </si>
  <si>
    <t>název</t>
  </si>
  <si>
    <t>o.z.</t>
  </si>
  <si>
    <t xml:space="preserve">Krajská zdravotní, a.s. - Nemocnice Litoměřice,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</si>
  <si>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</si>
  <si>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</si>
  <si>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</si>
  <si>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</si>
  <si>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</si>
  <si>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</si>
  <si>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3000 Pevný pant TYP OZ 50 (zesílený pro požární dveře)</t>
  </si>
  <si>
    <t>Protipožární zárubeň 2100 Pevný pant TYP OZ 50 (zesílený pro požární dveře)</t>
  </si>
  <si>
    <t>Protipožární zárubeň 2050 Pevný pant TYP OZ 50 (zesílený pro požární dveře)</t>
  </si>
  <si>
    <t>Protipožární zárubeň 1900 Pevný pant TYP OZ 50 (zesílený pro požární dveře)</t>
  </si>
  <si>
    <t>Protipožární zárubeň 1600 Pevný pant TYP OZ 50 (zesílený pro požární dveře)</t>
  </si>
  <si>
    <t>Protipožární zárubeň 1500 Pevný pant TYP OZ 50 (zesílený pro požární dveře)</t>
  </si>
  <si>
    <t>Protipožární zárubeň 1450 Pevný pant TYP OZ 50 (zesílený pro požární dveře)</t>
  </si>
  <si>
    <t>Protipožární zárubeň 1400 Pevný pant TYP OZ 50 (zesílený pro požární dveře)</t>
  </si>
  <si>
    <t>Protipožární zárubeň 1300 Pevný pant TYP OZ 50 (zesílený pro požární dveře)</t>
  </si>
  <si>
    <t>Protipožární zárubeň 1150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</si>
  <si>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</si>
  <si>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</si>
  <si>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</si>
  <si>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</si>
  <si>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</si>
  <si>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</si>
  <si>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</si>
  <si>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</si>
  <si>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</si>
  <si>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</si>
  <si>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</si>
  <si>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EW30 DP3</t>
  </si>
  <si>
    <t>Protipožární dveře</t>
  </si>
  <si>
    <t>EW30 D1</t>
  </si>
  <si>
    <t>EI30S DP3</t>
  </si>
  <si>
    <t>EI30 D3</t>
  </si>
  <si>
    <t>EI30 DP3</t>
  </si>
  <si>
    <t>PO60A</t>
  </si>
  <si>
    <t>PO30 C2</t>
  </si>
  <si>
    <t>PO30B</t>
  </si>
  <si>
    <t>PO30A</t>
  </si>
  <si>
    <t>PO15 C3</t>
  </si>
  <si>
    <t>PO15 C2</t>
  </si>
  <si>
    <t>PO15A</t>
  </si>
  <si>
    <t>PB60A-S</t>
  </si>
  <si>
    <t>PB45B</t>
  </si>
  <si>
    <t>PB45A</t>
  </si>
  <si>
    <t>PB30S</t>
  </si>
  <si>
    <t>PB30 C2-S</t>
  </si>
  <si>
    <t>PB30 C2</t>
  </si>
  <si>
    <t>PB15 C2-S</t>
  </si>
  <si>
    <t>PB15 C2</t>
  </si>
  <si>
    <t>PB15 A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</si>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</sst>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1">
    <xf numFmtId="0" fontId="0" fillId="0" borderId="0" xfId="0"/>
    <xf numFmtId="0" fontId="3" fillId="0" borderId="0" xfId="0" applyFont="1"/>
    <xf numFmtId="164" fontId="0" fillId="0" borderId="2" xfId="0" applyNumberFormat="1" applyFont="1" applyFill="1" applyBorder="1" applyAlignment="1" applyProtection="1">
      <alignment horizontal="center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/>
    <xf numFmtId="0" fontId="0" fillId="4" borderId="2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left"/>
    </xf>
    <xf numFmtId="0" fontId="0" fillId="4" borderId="2" xfId="0" applyFont="1" applyFill="1" applyBorder="1" applyAlignment="1"/>
    <xf numFmtId="0" fontId="0" fillId="4" borderId="2" xfId="0" applyFont="1" applyFill="1" applyBorder="1" applyAlignment="1">
      <alignment horizontal="justify" vertical="center"/>
    </xf>
    <xf numFmtId="0" fontId="0" fillId="4" borderId="2" xfId="0" applyFont="1" applyFill="1" applyBorder="1" applyAlignment="1">
      <alignment vertical="center"/>
    </xf>
    <xf numFmtId="0" fontId="0" fillId="0" borderId="2" xfId="0" applyFont="1" applyBorder="1" applyAlignment="1">
      <alignment horizontal="justify" vertical="center"/>
    </xf>
    <xf numFmtId="0" fontId="0" fillId="4" borderId="2" xfId="0" applyFont="1" applyFill="1" applyBorder="1"/>
    <xf numFmtId="0" fontId="0" fillId="4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Fill="1" applyBorder="1" applyAlignment="1"/>
    <xf numFmtId="0" fontId="2" fillId="5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 applyAlignment="1">
      <alignment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5" borderId="2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zoomScale="80" zoomScaleNormal="80" workbookViewId="0">
      <selection activeCell="F7" sqref="F7"/>
    </sheetView>
  </sheetViews>
  <sheetFormatPr defaultRowHeight="14.4" x14ac:dyDescent="0.3"/>
  <cols>
    <col min="1" max="1" width="15.6640625" customWidth="1"/>
    <col min="2" max="2" width="73.44140625" customWidth="1"/>
    <col min="3" max="3" width="14.5546875" customWidth="1"/>
    <col min="4" max="4" width="14.6640625" customWidth="1"/>
    <col min="5" max="5" width="14.6640625" hidden="1" customWidth="1"/>
    <col min="6" max="6" width="16.6640625" customWidth="1"/>
    <col min="7" max="9" width="17.6640625" customWidth="1"/>
  </cols>
  <sheetData>
    <row r="1" spans="1:6" ht="19.8" x14ac:dyDescent="0.4">
      <c r="A1" s="38" t="s">
        <v>32</v>
      </c>
      <c r="B1" s="38"/>
      <c r="C1" s="38"/>
      <c r="D1" s="38"/>
    </row>
    <row r="2" spans="1:6" ht="19.8" x14ac:dyDescent="0.4">
      <c r="A2" s="24"/>
      <c r="B2" s="24"/>
      <c r="C2" s="22"/>
      <c r="D2" s="21"/>
    </row>
    <row r="3" spans="1:6" ht="19.8" x14ac:dyDescent="0.4">
      <c r="A3" s="39" t="s">
        <v>82</v>
      </c>
      <c r="B3" s="39"/>
      <c r="C3" s="40">
        <f>NEMLT_kritéria!C3</f>
        <v>0</v>
      </c>
      <c r="D3" s="40"/>
    </row>
    <row r="4" spans="1:6" ht="19.8" x14ac:dyDescent="0.4">
      <c r="A4" s="24"/>
      <c r="B4" s="24"/>
      <c r="C4" s="22"/>
      <c r="D4" s="21"/>
    </row>
    <row r="5" spans="1:6" ht="19.8" x14ac:dyDescent="0.4">
      <c r="A5" s="23"/>
      <c r="B5" s="23"/>
      <c r="C5" s="22"/>
      <c r="D5" s="21"/>
    </row>
    <row r="6" spans="1:6" x14ac:dyDescent="0.3">
      <c r="A6" s="18" t="s">
        <v>31</v>
      </c>
      <c r="B6" s="18" t="s">
        <v>30</v>
      </c>
      <c r="C6" s="18" t="s">
        <v>29</v>
      </c>
      <c r="D6" s="18" t="s">
        <v>28</v>
      </c>
      <c r="E6" s="18" t="s">
        <v>27</v>
      </c>
      <c r="F6" s="18" t="s">
        <v>26</v>
      </c>
    </row>
    <row r="7" spans="1:6" x14ac:dyDescent="0.3">
      <c r="A7" s="9" t="s">
        <v>4</v>
      </c>
      <c r="B7" s="9" t="s">
        <v>61</v>
      </c>
      <c r="C7" s="8" t="s">
        <v>81</v>
      </c>
      <c r="D7" s="8">
        <v>90</v>
      </c>
      <c r="E7" s="8">
        <v>4</v>
      </c>
      <c r="F7" s="3">
        <v>0</v>
      </c>
    </row>
    <row r="8" spans="1:6" x14ac:dyDescent="0.3">
      <c r="A8" s="6" t="s">
        <v>4</v>
      </c>
      <c r="B8" s="6" t="s">
        <v>61</v>
      </c>
      <c r="C8" s="5" t="s">
        <v>81</v>
      </c>
      <c r="D8" s="5">
        <v>160</v>
      </c>
      <c r="E8" s="5">
        <v>1</v>
      </c>
      <c r="F8" s="3">
        <v>0</v>
      </c>
    </row>
    <row r="9" spans="1:6" x14ac:dyDescent="0.3">
      <c r="A9" s="9" t="s">
        <v>4</v>
      </c>
      <c r="B9" s="9" t="s">
        <v>61</v>
      </c>
      <c r="C9" s="8" t="s">
        <v>80</v>
      </c>
      <c r="D9" s="8">
        <v>90</v>
      </c>
      <c r="E9" s="8">
        <v>1</v>
      </c>
      <c r="F9" s="3">
        <v>0</v>
      </c>
    </row>
    <row r="10" spans="1:6" x14ac:dyDescent="0.3">
      <c r="A10" s="6" t="s">
        <v>4</v>
      </c>
      <c r="B10" s="6" t="s">
        <v>61</v>
      </c>
      <c r="C10" s="5" t="s">
        <v>80</v>
      </c>
      <c r="D10" s="5">
        <v>110</v>
      </c>
      <c r="E10" s="5">
        <v>1</v>
      </c>
      <c r="F10" s="3">
        <v>0</v>
      </c>
    </row>
    <row r="11" spans="1:6" x14ac:dyDescent="0.3">
      <c r="A11" s="9" t="s">
        <v>4</v>
      </c>
      <c r="B11" s="9" t="s">
        <v>61</v>
      </c>
      <c r="C11" s="8" t="s">
        <v>79</v>
      </c>
      <c r="D11" s="8">
        <v>80</v>
      </c>
      <c r="E11" s="8">
        <v>4</v>
      </c>
      <c r="F11" s="3">
        <v>0</v>
      </c>
    </row>
    <row r="12" spans="1:6" x14ac:dyDescent="0.3">
      <c r="A12" s="6" t="s">
        <v>4</v>
      </c>
      <c r="B12" s="6" t="s">
        <v>61</v>
      </c>
      <c r="C12" s="5" t="s">
        <v>79</v>
      </c>
      <c r="D12" s="5">
        <v>130</v>
      </c>
      <c r="E12" s="5">
        <v>1</v>
      </c>
      <c r="F12" s="3">
        <v>0</v>
      </c>
    </row>
    <row r="13" spans="1:6" x14ac:dyDescent="0.3">
      <c r="A13" s="9" t="s">
        <v>4</v>
      </c>
      <c r="B13" s="9" t="s">
        <v>61</v>
      </c>
      <c r="C13" s="8" t="s">
        <v>79</v>
      </c>
      <c r="D13" s="8">
        <v>150</v>
      </c>
      <c r="E13" s="8">
        <v>4</v>
      </c>
      <c r="F13" s="3">
        <v>0</v>
      </c>
    </row>
    <row r="14" spans="1:6" x14ac:dyDescent="0.3">
      <c r="A14" s="6" t="s">
        <v>4</v>
      </c>
      <c r="B14" s="6" t="s">
        <v>61</v>
      </c>
      <c r="C14" s="5" t="s">
        <v>78</v>
      </c>
      <c r="D14" s="5">
        <v>60</v>
      </c>
      <c r="E14" s="5">
        <v>12</v>
      </c>
      <c r="F14" s="3">
        <v>0</v>
      </c>
    </row>
    <row r="15" spans="1:6" x14ac:dyDescent="0.3">
      <c r="A15" s="9" t="s">
        <v>4</v>
      </c>
      <c r="B15" s="9" t="s">
        <v>61</v>
      </c>
      <c r="C15" s="8" t="s">
        <v>78</v>
      </c>
      <c r="D15" s="8">
        <v>80</v>
      </c>
      <c r="E15" s="8">
        <v>80</v>
      </c>
      <c r="F15" s="3">
        <v>0</v>
      </c>
    </row>
    <row r="16" spans="1:6" x14ac:dyDescent="0.3">
      <c r="A16" s="6" t="s">
        <v>4</v>
      </c>
      <c r="B16" s="6" t="s">
        <v>61</v>
      </c>
      <c r="C16" s="5" t="s">
        <v>78</v>
      </c>
      <c r="D16" s="5">
        <v>110</v>
      </c>
      <c r="E16" s="5">
        <v>7</v>
      </c>
      <c r="F16" s="3">
        <v>0</v>
      </c>
    </row>
    <row r="17" spans="1:6" x14ac:dyDescent="0.3">
      <c r="A17" s="9" t="s">
        <v>4</v>
      </c>
      <c r="B17" s="9" t="s">
        <v>61</v>
      </c>
      <c r="C17" s="8" t="s">
        <v>78</v>
      </c>
      <c r="D17" s="8">
        <v>115</v>
      </c>
      <c r="E17" s="8">
        <v>4</v>
      </c>
      <c r="F17" s="3">
        <v>0</v>
      </c>
    </row>
    <row r="18" spans="1:6" x14ac:dyDescent="0.3">
      <c r="A18" s="6" t="s">
        <v>4</v>
      </c>
      <c r="B18" s="6" t="s">
        <v>61</v>
      </c>
      <c r="C18" s="5" t="s">
        <v>77</v>
      </c>
      <c r="D18" s="5">
        <v>90</v>
      </c>
      <c r="E18" s="5">
        <v>49</v>
      </c>
      <c r="F18" s="3">
        <v>0</v>
      </c>
    </row>
    <row r="19" spans="1:6" x14ac:dyDescent="0.3">
      <c r="A19" s="9" t="s">
        <v>4</v>
      </c>
      <c r="B19" s="9" t="s">
        <v>61</v>
      </c>
      <c r="C19" s="8" t="s">
        <v>77</v>
      </c>
      <c r="D19" s="8">
        <v>130</v>
      </c>
      <c r="E19" s="8">
        <v>9</v>
      </c>
      <c r="F19" s="3">
        <v>0</v>
      </c>
    </row>
    <row r="20" spans="1:6" x14ac:dyDescent="0.3">
      <c r="A20" s="6" t="s">
        <v>4</v>
      </c>
      <c r="B20" s="6" t="s">
        <v>61</v>
      </c>
      <c r="C20" s="5" t="s">
        <v>77</v>
      </c>
      <c r="D20" s="5">
        <v>145</v>
      </c>
      <c r="E20" s="5">
        <v>8</v>
      </c>
      <c r="F20" s="3">
        <v>0</v>
      </c>
    </row>
    <row r="21" spans="1:6" x14ac:dyDescent="0.3">
      <c r="A21" s="9" t="s">
        <v>4</v>
      </c>
      <c r="B21" s="9" t="s">
        <v>61</v>
      </c>
      <c r="C21" s="8" t="s">
        <v>77</v>
      </c>
      <c r="D21" s="8">
        <v>150</v>
      </c>
      <c r="E21" s="8">
        <v>16</v>
      </c>
      <c r="F21" s="3">
        <v>0</v>
      </c>
    </row>
    <row r="22" spans="1:6" x14ac:dyDescent="0.3">
      <c r="A22" s="6" t="s">
        <v>4</v>
      </c>
      <c r="B22" s="6" t="s">
        <v>61</v>
      </c>
      <c r="C22" s="5" t="s">
        <v>76</v>
      </c>
      <c r="D22" s="5">
        <v>60</v>
      </c>
      <c r="E22" s="5">
        <v>2</v>
      </c>
      <c r="F22" s="3">
        <v>0</v>
      </c>
    </row>
    <row r="23" spans="1:6" x14ac:dyDescent="0.3">
      <c r="A23" s="9" t="s">
        <v>4</v>
      </c>
      <c r="B23" s="9" t="s">
        <v>61</v>
      </c>
      <c r="C23" s="8" t="s">
        <v>76</v>
      </c>
      <c r="D23" s="8">
        <v>130</v>
      </c>
      <c r="E23" s="8">
        <v>4</v>
      </c>
      <c r="F23" s="3">
        <v>0</v>
      </c>
    </row>
    <row r="24" spans="1:6" x14ac:dyDescent="0.3">
      <c r="A24" s="6" t="s">
        <v>4</v>
      </c>
      <c r="B24" s="6" t="s">
        <v>61</v>
      </c>
      <c r="C24" s="5" t="s">
        <v>76</v>
      </c>
      <c r="D24" s="5">
        <v>140</v>
      </c>
      <c r="E24" s="5">
        <v>1</v>
      </c>
      <c r="F24" s="3">
        <v>0</v>
      </c>
    </row>
    <row r="25" spans="1:6" x14ac:dyDescent="0.3">
      <c r="A25" s="9" t="s">
        <v>4</v>
      </c>
      <c r="B25" s="9" t="s">
        <v>61</v>
      </c>
      <c r="C25" s="8" t="s">
        <v>76</v>
      </c>
      <c r="D25" s="8">
        <v>145</v>
      </c>
      <c r="E25" s="8">
        <v>2</v>
      </c>
      <c r="F25" s="3">
        <v>0</v>
      </c>
    </row>
    <row r="26" spans="1:6" x14ac:dyDescent="0.3">
      <c r="A26" s="6" t="s">
        <v>4</v>
      </c>
      <c r="B26" s="6" t="s">
        <v>61</v>
      </c>
      <c r="C26" s="5" t="s">
        <v>75</v>
      </c>
      <c r="D26" s="5">
        <v>160</v>
      </c>
      <c r="E26" s="5">
        <v>1</v>
      </c>
      <c r="F26" s="3">
        <v>0</v>
      </c>
    </row>
    <row r="27" spans="1:6" x14ac:dyDescent="0.3">
      <c r="A27" s="9" t="s">
        <v>4</v>
      </c>
      <c r="B27" s="9" t="s">
        <v>61</v>
      </c>
      <c r="C27" s="8" t="s">
        <v>74</v>
      </c>
      <c r="D27" s="8">
        <v>90</v>
      </c>
      <c r="E27" s="8">
        <v>5</v>
      </c>
      <c r="F27" s="3">
        <v>0</v>
      </c>
    </row>
    <row r="28" spans="1:6" x14ac:dyDescent="0.3">
      <c r="A28" s="6" t="s">
        <v>4</v>
      </c>
      <c r="B28" s="6" t="s">
        <v>61</v>
      </c>
      <c r="C28" s="5" t="s">
        <v>74</v>
      </c>
      <c r="D28" s="5">
        <v>110</v>
      </c>
      <c r="E28" s="5">
        <v>2</v>
      </c>
      <c r="F28" s="3">
        <v>0</v>
      </c>
    </row>
    <row r="29" spans="1:6" x14ac:dyDescent="0.3">
      <c r="A29" s="9" t="s">
        <v>4</v>
      </c>
      <c r="B29" s="9" t="s">
        <v>61</v>
      </c>
      <c r="C29" s="8" t="s">
        <v>73</v>
      </c>
      <c r="D29" s="8">
        <v>110</v>
      </c>
      <c r="E29" s="8">
        <v>3</v>
      </c>
      <c r="F29" s="3">
        <v>0</v>
      </c>
    </row>
    <row r="30" spans="1:6" x14ac:dyDescent="0.3">
      <c r="A30" s="6" t="s">
        <v>4</v>
      </c>
      <c r="B30" s="6" t="s">
        <v>61</v>
      </c>
      <c r="C30" s="5" t="s">
        <v>73</v>
      </c>
      <c r="D30" s="5">
        <v>150</v>
      </c>
      <c r="E30" s="5">
        <v>2</v>
      </c>
      <c r="F30" s="3">
        <v>0</v>
      </c>
    </row>
    <row r="31" spans="1:6" x14ac:dyDescent="0.3">
      <c r="A31" s="9" t="s">
        <v>4</v>
      </c>
      <c r="B31" s="9" t="s">
        <v>61</v>
      </c>
      <c r="C31" s="8" t="s">
        <v>72</v>
      </c>
      <c r="D31" s="8">
        <v>150</v>
      </c>
      <c r="E31" s="8">
        <v>2</v>
      </c>
      <c r="F31" s="3">
        <v>0</v>
      </c>
    </row>
    <row r="32" spans="1:6" x14ac:dyDescent="0.3">
      <c r="A32" s="6" t="s">
        <v>4</v>
      </c>
      <c r="B32" s="6" t="s">
        <v>61</v>
      </c>
      <c r="C32" s="5" t="s">
        <v>71</v>
      </c>
      <c r="D32" s="5">
        <v>60</v>
      </c>
      <c r="E32" s="5">
        <v>1</v>
      </c>
      <c r="F32" s="3">
        <v>0</v>
      </c>
    </row>
    <row r="33" spans="1:6" x14ac:dyDescent="0.3">
      <c r="A33" s="9" t="s">
        <v>4</v>
      </c>
      <c r="B33" s="9" t="s">
        <v>61</v>
      </c>
      <c r="C33" s="8" t="s">
        <v>71</v>
      </c>
      <c r="D33" s="8">
        <v>70</v>
      </c>
      <c r="E33" s="8">
        <v>1</v>
      </c>
      <c r="F33" s="3">
        <v>0</v>
      </c>
    </row>
    <row r="34" spans="1:6" x14ac:dyDescent="0.3">
      <c r="A34" s="6" t="s">
        <v>4</v>
      </c>
      <c r="B34" s="6" t="s">
        <v>61</v>
      </c>
      <c r="C34" s="5" t="s">
        <v>71</v>
      </c>
      <c r="D34" s="5">
        <v>90</v>
      </c>
      <c r="E34" s="5">
        <v>16</v>
      </c>
      <c r="F34" s="3">
        <v>0</v>
      </c>
    </row>
    <row r="35" spans="1:6" x14ac:dyDescent="0.3">
      <c r="A35" s="9" t="s">
        <v>4</v>
      </c>
      <c r="B35" s="9" t="s">
        <v>61</v>
      </c>
      <c r="C35" s="8" t="s">
        <v>71</v>
      </c>
      <c r="D35" s="8">
        <v>115</v>
      </c>
      <c r="E35" s="8">
        <v>2</v>
      </c>
      <c r="F35" s="3">
        <v>0</v>
      </c>
    </row>
    <row r="36" spans="1:6" x14ac:dyDescent="0.3">
      <c r="A36" s="6" t="s">
        <v>4</v>
      </c>
      <c r="B36" s="6" t="s">
        <v>61</v>
      </c>
      <c r="C36" s="5" t="s">
        <v>71</v>
      </c>
      <c r="D36" s="5">
        <v>130</v>
      </c>
      <c r="E36" s="5">
        <v>1</v>
      </c>
      <c r="F36" s="3">
        <v>0</v>
      </c>
    </row>
    <row r="37" spans="1:6" x14ac:dyDescent="0.3">
      <c r="A37" s="9" t="s">
        <v>4</v>
      </c>
      <c r="B37" s="9" t="s">
        <v>61</v>
      </c>
      <c r="C37" s="8" t="s">
        <v>71</v>
      </c>
      <c r="D37" s="8">
        <v>150</v>
      </c>
      <c r="E37" s="8">
        <v>4</v>
      </c>
      <c r="F37" s="3">
        <v>0</v>
      </c>
    </row>
    <row r="38" spans="1:6" x14ac:dyDescent="0.3">
      <c r="A38" s="6" t="s">
        <v>4</v>
      </c>
      <c r="B38" s="6" t="s">
        <v>61</v>
      </c>
      <c r="C38" s="5" t="s">
        <v>71</v>
      </c>
      <c r="D38" s="5">
        <v>210</v>
      </c>
      <c r="E38" s="5">
        <v>1</v>
      </c>
      <c r="F38" s="3">
        <v>0</v>
      </c>
    </row>
    <row r="39" spans="1:6" x14ac:dyDescent="0.3">
      <c r="A39" s="9" t="s">
        <v>4</v>
      </c>
      <c r="B39" s="9" t="s">
        <v>61</v>
      </c>
      <c r="C39" s="8" t="s">
        <v>70</v>
      </c>
      <c r="D39" s="8">
        <v>90</v>
      </c>
      <c r="E39" s="8">
        <v>2</v>
      </c>
      <c r="F39" s="3">
        <v>0</v>
      </c>
    </row>
    <row r="40" spans="1:6" x14ac:dyDescent="0.3">
      <c r="A40" s="6" t="s">
        <v>4</v>
      </c>
      <c r="B40" s="6" t="s">
        <v>61</v>
      </c>
      <c r="C40" s="5" t="s">
        <v>69</v>
      </c>
      <c r="D40" s="5">
        <v>90</v>
      </c>
      <c r="E40" s="5">
        <v>9</v>
      </c>
      <c r="F40" s="3">
        <v>0</v>
      </c>
    </row>
    <row r="41" spans="1:6" x14ac:dyDescent="0.3">
      <c r="A41" s="9" t="s">
        <v>4</v>
      </c>
      <c r="B41" s="9" t="s">
        <v>61</v>
      </c>
      <c r="C41" s="8" t="s">
        <v>69</v>
      </c>
      <c r="D41" s="8">
        <v>150</v>
      </c>
      <c r="E41" s="8">
        <v>8</v>
      </c>
      <c r="F41" s="3">
        <v>0</v>
      </c>
    </row>
    <row r="42" spans="1:6" x14ac:dyDescent="0.3">
      <c r="A42" s="6" t="s">
        <v>4</v>
      </c>
      <c r="B42" s="6" t="s">
        <v>61</v>
      </c>
      <c r="C42" s="5" t="s">
        <v>69</v>
      </c>
      <c r="D42" s="5">
        <v>190</v>
      </c>
      <c r="E42" s="5">
        <v>1</v>
      </c>
      <c r="F42" s="3">
        <v>0</v>
      </c>
    </row>
    <row r="43" spans="1:6" x14ac:dyDescent="0.3">
      <c r="A43" s="9" t="s">
        <v>4</v>
      </c>
      <c r="B43" s="9" t="s">
        <v>61</v>
      </c>
      <c r="C43" s="8" t="s">
        <v>69</v>
      </c>
      <c r="D43" s="8">
        <v>205</v>
      </c>
      <c r="E43" s="8">
        <v>1</v>
      </c>
      <c r="F43" s="3">
        <v>0</v>
      </c>
    </row>
    <row r="44" spans="1:6" x14ac:dyDescent="0.3">
      <c r="A44" s="6" t="s">
        <v>4</v>
      </c>
      <c r="B44" s="6" t="s">
        <v>61</v>
      </c>
      <c r="C44" s="5" t="s">
        <v>69</v>
      </c>
      <c r="D44" s="5">
        <v>210</v>
      </c>
      <c r="E44" s="5">
        <v>1</v>
      </c>
      <c r="F44" s="3">
        <v>0</v>
      </c>
    </row>
    <row r="45" spans="1:6" x14ac:dyDescent="0.3">
      <c r="A45" s="9" t="s">
        <v>4</v>
      </c>
      <c r="B45" s="9" t="s">
        <v>61</v>
      </c>
      <c r="C45" s="8" t="s">
        <v>68</v>
      </c>
      <c r="D45" s="8">
        <v>80</v>
      </c>
      <c r="E45" s="8">
        <v>2</v>
      </c>
      <c r="F45" s="3">
        <v>0</v>
      </c>
    </row>
    <row r="46" spans="1:6" x14ac:dyDescent="0.3">
      <c r="A46" s="6" t="s">
        <v>4</v>
      </c>
      <c r="B46" s="6" t="s">
        <v>61</v>
      </c>
      <c r="C46" s="5" t="s">
        <v>68</v>
      </c>
      <c r="D46" s="5">
        <v>145</v>
      </c>
      <c r="E46" s="5">
        <v>1</v>
      </c>
      <c r="F46" s="3">
        <v>0</v>
      </c>
    </row>
    <row r="47" spans="1:6" x14ac:dyDescent="0.3">
      <c r="A47" s="9" t="s">
        <v>4</v>
      </c>
      <c r="B47" s="9" t="s">
        <v>61</v>
      </c>
      <c r="C47" s="8" t="s">
        <v>68</v>
      </c>
      <c r="D47" s="8">
        <v>150</v>
      </c>
      <c r="E47" s="8">
        <v>2</v>
      </c>
      <c r="F47" s="3">
        <v>0</v>
      </c>
    </row>
    <row r="48" spans="1:6" x14ac:dyDescent="0.3">
      <c r="A48" s="6" t="s">
        <v>4</v>
      </c>
      <c r="B48" s="6" t="s">
        <v>61</v>
      </c>
      <c r="C48" s="5" t="s">
        <v>67</v>
      </c>
      <c r="D48" s="5">
        <v>80</v>
      </c>
      <c r="E48" s="5">
        <v>5</v>
      </c>
      <c r="F48" s="3">
        <v>0</v>
      </c>
    </row>
    <row r="49" spans="1:6" x14ac:dyDescent="0.3">
      <c r="A49" s="9" t="s">
        <v>4</v>
      </c>
      <c r="B49" s="9" t="s">
        <v>61</v>
      </c>
      <c r="C49" s="8" t="s">
        <v>67</v>
      </c>
      <c r="D49" s="8">
        <v>90</v>
      </c>
      <c r="E49" s="8">
        <v>14</v>
      </c>
      <c r="F49" s="3">
        <v>0</v>
      </c>
    </row>
    <row r="50" spans="1:6" x14ac:dyDescent="0.3">
      <c r="A50" s="6" t="s">
        <v>4</v>
      </c>
      <c r="B50" s="6" t="s">
        <v>61</v>
      </c>
      <c r="C50" s="5" t="s">
        <v>67</v>
      </c>
      <c r="D50" s="5">
        <v>110</v>
      </c>
      <c r="E50" s="5">
        <v>4</v>
      </c>
      <c r="F50" s="3">
        <v>0</v>
      </c>
    </row>
    <row r="51" spans="1:6" x14ac:dyDescent="0.3">
      <c r="A51" s="9" t="s">
        <v>4</v>
      </c>
      <c r="B51" s="9" t="s">
        <v>61</v>
      </c>
      <c r="C51" s="8" t="s">
        <v>67</v>
      </c>
      <c r="D51" s="8">
        <v>115</v>
      </c>
      <c r="E51" s="8">
        <v>2</v>
      </c>
      <c r="F51" s="3">
        <v>0</v>
      </c>
    </row>
    <row r="52" spans="1:6" x14ac:dyDescent="0.3">
      <c r="A52" s="6" t="s">
        <v>4</v>
      </c>
      <c r="B52" s="6" t="s">
        <v>61</v>
      </c>
      <c r="C52" s="5" t="s">
        <v>67</v>
      </c>
      <c r="D52" s="5">
        <v>130</v>
      </c>
      <c r="E52" s="5">
        <v>11</v>
      </c>
      <c r="F52" s="3">
        <v>0</v>
      </c>
    </row>
    <row r="53" spans="1:6" x14ac:dyDescent="0.3">
      <c r="A53" s="9" t="s">
        <v>4</v>
      </c>
      <c r="B53" s="9" t="s">
        <v>61</v>
      </c>
      <c r="C53" s="8" t="s">
        <v>67</v>
      </c>
      <c r="D53" s="8">
        <v>140</v>
      </c>
      <c r="E53" s="8">
        <v>2</v>
      </c>
      <c r="F53" s="3">
        <v>0</v>
      </c>
    </row>
    <row r="54" spans="1:6" x14ac:dyDescent="0.3">
      <c r="A54" s="6" t="s">
        <v>4</v>
      </c>
      <c r="B54" s="6" t="s">
        <v>61</v>
      </c>
      <c r="C54" s="5" t="s">
        <v>67</v>
      </c>
      <c r="D54" s="5">
        <v>150</v>
      </c>
      <c r="E54" s="5">
        <v>17</v>
      </c>
      <c r="F54" s="3">
        <v>0</v>
      </c>
    </row>
    <row r="55" spans="1:6" x14ac:dyDescent="0.3">
      <c r="A55" s="9" t="s">
        <v>4</v>
      </c>
      <c r="B55" s="9" t="s">
        <v>61</v>
      </c>
      <c r="C55" s="8" t="s">
        <v>66</v>
      </c>
      <c r="D55" s="8">
        <v>90</v>
      </c>
      <c r="E55" s="8">
        <v>5</v>
      </c>
      <c r="F55" s="3">
        <v>0</v>
      </c>
    </row>
    <row r="56" spans="1:6" x14ac:dyDescent="0.3">
      <c r="A56" s="6" t="s">
        <v>4</v>
      </c>
      <c r="B56" s="6" t="s">
        <v>61</v>
      </c>
      <c r="C56" s="5" t="s">
        <v>65</v>
      </c>
      <c r="D56" s="5">
        <v>140</v>
      </c>
      <c r="E56" s="5">
        <v>4</v>
      </c>
      <c r="F56" s="3">
        <v>0</v>
      </c>
    </row>
    <row r="57" spans="1:6" x14ac:dyDescent="0.3">
      <c r="A57" s="9" t="s">
        <v>4</v>
      </c>
      <c r="B57" s="9" t="s">
        <v>61</v>
      </c>
      <c r="C57" s="8" t="s">
        <v>65</v>
      </c>
      <c r="D57" s="8">
        <v>145</v>
      </c>
      <c r="E57" s="8">
        <v>2</v>
      </c>
      <c r="F57" s="3">
        <v>0</v>
      </c>
    </row>
    <row r="58" spans="1:6" x14ac:dyDescent="0.3">
      <c r="A58" s="6" t="s">
        <v>4</v>
      </c>
      <c r="B58" s="6" t="s">
        <v>61</v>
      </c>
      <c r="C58" s="5" t="s">
        <v>65</v>
      </c>
      <c r="D58" s="5">
        <v>150</v>
      </c>
      <c r="E58" s="5">
        <v>13</v>
      </c>
      <c r="F58" s="3">
        <v>0</v>
      </c>
    </row>
    <row r="59" spans="1:6" x14ac:dyDescent="0.3">
      <c r="A59" s="9" t="s">
        <v>4</v>
      </c>
      <c r="B59" s="9" t="s">
        <v>61</v>
      </c>
      <c r="C59" s="8" t="s">
        <v>64</v>
      </c>
      <c r="D59" s="8">
        <v>80</v>
      </c>
      <c r="E59" s="8">
        <v>2</v>
      </c>
      <c r="F59" s="3">
        <v>0</v>
      </c>
    </row>
    <row r="60" spans="1:6" x14ac:dyDescent="0.3">
      <c r="A60" s="6" t="s">
        <v>4</v>
      </c>
      <c r="B60" s="6" t="s">
        <v>61</v>
      </c>
      <c r="C60" s="5" t="s">
        <v>64</v>
      </c>
      <c r="D60" s="5">
        <v>90</v>
      </c>
      <c r="E60" s="5">
        <v>3</v>
      </c>
      <c r="F60" s="3">
        <v>0</v>
      </c>
    </row>
    <row r="61" spans="1:6" x14ac:dyDescent="0.3">
      <c r="A61" s="9" t="s">
        <v>4</v>
      </c>
      <c r="B61" s="9" t="s">
        <v>61</v>
      </c>
      <c r="C61" s="8" t="s">
        <v>64</v>
      </c>
      <c r="D61" s="8">
        <v>115</v>
      </c>
      <c r="E61" s="8">
        <v>1</v>
      </c>
      <c r="F61" s="3">
        <v>0</v>
      </c>
    </row>
    <row r="62" spans="1:6" x14ac:dyDescent="0.3">
      <c r="A62" s="6" t="s">
        <v>4</v>
      </c>
      <c r="B62" s="6" t="s">
        <v>61</v>
      </c>
      <c r="C62" s="5" t="s">
        <v>63</v>
      </c>
      <c r="D62" s="5">
        <v>150</v>
      </c>
      <c r="E62" s="5">
        <v>1</v>
      </c>
      <c r="F62" s="3">
        <v>0</v>
      </c>
    </row>
    <row r="63" spans="1:6" x14ac:dyDescent="0.3">
      <c r="A63" s="9" t="s">
        <v>4</v>
      </c>
      <c r="B63" s="9" t="s">
        <v>61</v>
      </c>
      <c r="C63" s="8" t="s">
        <v>62</v>
      </c>
      <c r="D63" s="8">
        <v>300</v>
      </c>
      <c r="E63" s="8">
        <v>2</v>
      </c>
      <c r="F63" s="3">
        <v>0</v>
      </c>
    </row>
    <row r="64" spans="1:6" x14ac:dyDescent="0.3">
      <c r="A64" s="6" t="s">
        <v>4</v>
      </c>
      <c r="B64" s="6" t="s">
        <v>61</v>
      </c>
      <c r="C64" s="5" t="s">
        <v>60</v>
      </c>
      <c r="D64" s="5">
        <v>150</v>
      </c>
      <c r="E64" s="5">
        <v>1</v>
      </c>
      <c r="F64" s="3">
        <v>0</v>
      </c>
    </row>
    <row r="65" spans="1:6" x14ac:dyDescent="0.3">
      <c r="A65" s="9" t="s">
        <v>4</v>
      </c>
      <c r="B65" s="9" t="s">
        <v>59</v>
      </c>
      <c r="C65" s="8"/>
      <c r="D65" s="8"/>
      <c r="E65" s="8">
        <v>243</v>
      </c>
      <c r="F65" s="3">
        <v>0</v>
      </c>
    </row>
    <row r="66" spans="1:6" x14ac:dyDescent="0.3">
      <c r="A66" s="6" t="s">
        <v>4</v>
      </c>
      <c r="B66" s="6" t="s">
        <v>58</v>
      </c>
      <c r="C66" s="5"/>
      <c r="D66" s="5"/>
      <c r="E66" s="5">
        <v>124</v>
      </c>
      <c r="F66" s="3">
        <v>0</v>
      </c>
    </row>
    <row r="67" spans="1:6" x14ac:dyDescent="0.3">
      <c r="A67" s="9" t="s">
        <v>4</v>
      </c>
      <c r="B67" s="9" t="s">
        <v>57</v>
      </c>
      <c r="C67" s="8"/>
      <c r="D67" s="8"/>
      <c r="E67" s="8">
        <v>243</v>
      </c>
      <c r="F67" s="3">
        <v>0</v>
      </c>
    </row>
    <row r="68" spans="1:6" x14ac:dyDescent="0.3">
      <c r="A68" s="6" t="s">
        <v>4</v>
      </c>
      <c r="B68" s="6" t="s">
        <v>56</v>
      </c>
      <c r="C68" s="5"/>
      <c r="D68" s="5"/>
      <c r="E68" s="5">
        <v>124</v>
      </c>
      <c r="F68" s="3">
        <v>0</v>
      </c>
    </row>
    <row r="69" spans="1:6" x14ac:dyDescent="0.3">
      <c r="A69" s="9" t="s">
        <v>4</v>
      </c>
      <c r="B69" s="9" t="s">
        <v>55</v>
      </c>
      <c r="C69" s="8"/>
      <c r="D69" s="8"/>
      <c r="E69" s="8">
        <v>243</v>
      </c>
      <c r="F69" s="3">
        <v>0</v>
      </c>
    </row>
    <row r="70" spans="1:6" x14ac:dyDescent="0.3">
      <c r="A70" s="6" t="s">
        <v>4</v>
      </c>
      <c r="B70" s="6" t="s">
        <v>54</v>
      </c>
      <c r="C70" s="5"/>
      <c r="D70" s="5"/>
      <c r="E70" s="5">
        <v>124</v>
      </c>
      <c r="F70" s="3">
        <v>0</v>
      </c>
    </row>
    <row r="71" spans="1:6" x14ac:dyDescent="0.3">
      <c r="A71" s="19" t="s">
        <v>4</v>
      </c>
      <c r="B71" s="19" t="s">
        <v>53</v>
      </c>
      <c r="C71" s="8"/>
      <c r="D71" s="8"/>
      <c r="E71" s="8">
        <v>15</v>
      </c>
      <c r="F71" s="3">
        <v>0</v>
      </c>
    </row>
    <row r="72" spans="1:6" x14ac:dyDescent="0.3">
      <c r="A72" s="20" t="s">
        <v>4</v>
      </c>
      <c r="B72" s="20" t="s">
        <v>52</v>
      </c>
      <c r="C72" s="5"/>
      <c r="D72" s="5"/>
      <c r="E72" s="5">
        <v>1</v>
      </c>
      <c r="F72" s="3">
        <v>0</v>
      </c>
    </row>
    <row r="73" spans="1:6" x14ac:dyDescent="0.3">
      <c r="A73" s="19" t="s">
        <v>4</v>
      </c>
      <c r="B73" s="19" t="s">
        <v>51</v>
      </c>
      <c r="C73" s="8"/>
      <c r="D73" s="8"/>
      <c r="E73" s="8">
        <v>90</v>
      </c>
      <c r="F73" s="3">
        <v>0</v>
      </c>
    </row>
    <row r="74" spans="1:6" x14ac:dyDescent="0.3">
      <c r="A74" s="20" t="s">
        <v>4</v>
      </c>
      <c r="B74" s="20" t="s">
        <v>50</v>
      </c>
      <c r="C74" s="5"/>
      <c r="D74" s="5"/>
      <c r="E74" s="5">
        <v>102</v>
      </c>
      <c r="F74" s="3">
        <v>0</v>
      </c>
    </row>
    <row r="75" spans="1:6" x14ac:dyDescent="0.3">
      <c r="A75" s="19" t="s">
        <v>4</v>
      </c>
      <c r="B75" s="19" t="s">
        <v>49</v>
      </c>
      <c r="C75" s="8"/>
      <c r="D75" s="8"/>
      <c r="E75" s="8">
        <v>17</v>
      </c>
      <c r="F75" s="3">
        <v>0</v>
      </c>
    </row>
    <row r="76" spans="1:6" x14ac:dyDescent="0.3">
      <c r="A76" s="6" t="s">
        <v>4</v>
      </c>
      <c r="B76" s="6" t="s">
        <v>48</v>
      </c>
      <c r="C76" s="5"/>
      <c r="D76" s="5"/>
      <c r="E76" s="5">
        <v>9</v>
      </c>
      <c r="F76" s="3">
        <v>0</v>
      </c>
    </row>
    <row r="77" spans="1:6" x14ac:dyDescent="0.3">
      <c r="A77" s="9" t="s">
        <v>4</v>
      </c>
      <c r="B77" s="9" t="s">
        <v>47</v>
      </c>
      <c r="C77" s="8"/>
      <c r="D77" s="8"/>
      <c r="E77" s="8">
        <v>26</v>
      </c>
      <c r="F77" s="3">
        <v>0</v>
      </c>
    </row>
    <row r="78" spans="1:6" x14ac:dyDescent="0.3">
      <c r="A78" s="6" t="s">
        <v>4</v>
      </c>
      <c r="B78" s="6" t="s">
        <v>46</v>
      </c>
      <c r="C78" s="5"/>
      <c r="D78" s="5"/>
      <c r="E78" s="5">
        <v>7</v>
      </c>
      <c r="F78" s="3">
        <v>0</v>
      </c>
    </row>
    <row r="79" spans="1:6" x14ac:dyDescent="0.3">
      <c r="A79" s="19" t="s">
        <v>4</v>
      </c>
      <c r="B79" s="19" t="s">
        <v>45</v>
      </c>
      <c r="C79" s="8"/>
      <c r="D79" s="8"/>
      <c r="E79" s="8">
        <v>13</v>
      </c>
      <c r="F79" s="3">
        <v>0</v>
      </c>
    </row>
    <row r="80" spans="1:6" x14ac:dyDescent="0.3">
      <c r="A80" s="6" t="s">
        <v>4</v>
      </c>
      <c r="B80" s="6" t="s">
        <v>44</v>
      </c>
      <c r="C80" s="5"/>
      <c r="D80" s="5"/>
      <c r="E80" s="5">
        <v>70</v>
      </c>
      <c r="F80" s="3">
        <v>0</v>
      </c>
    </row>
    <row r="81" spans="1:9" x14ac:dyDescent="0.3">
      <c r="A81" s="9" t="s">
        <v>4</v>
      </c>
      <c r="B81" s="9" t="s">
        <v>43</v>
      </c>
      <c r="C81" s="8"/>
      <c r="D81" s="8"/>
      <c r="E81" s="8">
        <v>2</v>
      </c>
      <c r="F81" s="3">
        <v>0</v>
      </c>
    </row>
    <row r="82" spans="1:9" x14ac:dyDescent="0.3">
      <c r="A82" s="6" t="s">
        <v>4</v>
      </c>
      <c r="B82" s="6" t="s">
        <v>42</v>
      </c>
      <c r="C82" s="5"/>
      <c r="D82" s="5"/>
      <c r="E82" s="5">
        <v>1</v>
      </c>
      <c r="F82" s="3">
        <v>0</v>
      </c>
    </row>
    <row r="83" spans="1:9" x14ac:dyDescent="0.3">
      <c r="A83" s="9" t="s">
        <v>4</v>
      </c>
      <c r="B83" s="9" t="s">
        <v>41</v>
      </c>
      <c r="C83" s="8"/>
      <c r="D83" s="8"/>
      <c r="E83" s="8">
        <v>1</v>
      </c>
      <c r="F83" s="3">
        <v>0</v>
      </c>
    </row>
    <row r="84" spans="1:9" x14ac:dyDescent="0.3">
      <c r="A84" s="6" t="s">
        <v>4</v>
      </c>
      <c r="B84" s="6" t="s">
        <v>40</v>
      </c>
      <c r="C84" s="5"/>
      <c r="D84" s="5"/>
      <c r="E84" s="5">
        <v>2</v>
      </c>
      <c r="F84" s="3">
        <v>0</v>
      </c>
    </row>
    <row r="85" spans="1:9" x14ac:dyDescent="0.3">
      <c r="A85" s="9" t="s">
        <v>4</v>
      </c>
      <c r="B85" s="9" t="s">
        <v>39</v>
      </c>
      <c r="C85" s="8"/>
      <c r="D85" s="8"/>
      <c r="E85" s="8">
        <v>2</v>
      </c>
      <c r="F85" s="3">
        <v>0</v>
      </c>
    </row>
    <row r="86" spans="1:9" x14ac:dyDescent="0.3">
      <c r="A86" s="6" t="s">
        <v>4</v>
      </c>
      <c r="B86" s="6" t="s">
        <v>38</v>
      </c>
      <c r="C86" s="5"/>
      <c r="D86" s="5"/>
      <c r="E86" s="5">
        <v>243</v>
      </c>
      <c r="F86" s="3">
        <v>0</v>
      </c>
    </row>
    <row r="87" spans="1:9" x14ac:dyDescent="0.3">
      <c r="A87" s="9" t="s">
        <v>4</v>
      </c>
      <c r="B87" s="9" t="s">
        <v>37</v>
      </c>
      <c r="C87" s="8"/>
      <c r="D87" s="8"/>
      <c r="E87" s="8">
        <v>124</v>
      </c>
      <c r="F87" s="3">
        <v>0</v>
      </c>
    </row>
    <row r="88" spans="1:9" x14ac:dyDescent="0.3">
      <c r="A88" s="6" t="s">
        <v>4</v>
      </c>
      <c r="B88" s="6" t="s">
        <v>36</v>
      </c>
      <c r="C88" s="5"/>
      <c r="D88" s="5"/>
      <c r="E88" s="5">
        <v>243</v>
      </c>
      <c r="F88" s="3">
        <v>0</v>
      </c>
    </row>
    <row r="89" spans="1:9" x14ac:dyDescent="0.3">
      <c r="A89" s="9" t="s">
        <v>4</v>
      </c>
      <c r="B89" s="9" t="s">
        <v>35</v>
      </c>
      <c r="C89" s="8"/>
      <c r="D89" s="8"/>
      <c r="E89" s="8">
        <v>124</v>
      </c>
      <c r="F89" s="3">
        <v>0</v>
      </c>
    </row>
    <row r="90" spans="1:9" x14ac:dyDescent="0.3">
      <c r="A90" s="6" t="s">
        <v>4</v>
      </c>
      <c r="B90" s="6" t="s">
        <v>34</v>
      </c>
      <c r="C90" s="5"/>
      <c r="D90" s="5"/>
      <c r="E90" s="5">
        <v>243</v>
      </c>
      <c r="F90" s="3">
        <v>0</v>
      </c>
    </row>
    <row r="91" spans="1:9" x14ac:dyDescent="0.3">
      <c r="A91" s="9" t="s">
        <v>4</v>
      </c>
      <c r="B91" s="9" t="s">
        <v>33</v>
      </c>
      <c r="C91" s="8"/>
      <c r="D91" s="8"/>
      <c r="E91" s="8">
        <v>124</v>
      </c>
      <c r="F91" s="3">
        <v>0</v>
      </c>
    </row>
    <row r="93" spans="1:9" ht="19.8" x14ac:dyDescent="0.4">
      <c r="A93" s="38" t="s">
        <v>32</v>
      </c>
      <c r="B93" s="38"/>
      <c r="C93" s="38"/>
      <c r="D93" s="38"/>
      <c r="E93" s="38"/>
      <c r="F93" s="38"/>
      <c r="G93" s="38"/>
      <c r="H93" s="38"/>
      <c r="I93" s="38"/>
    </row>
    <row r="94" spans="1:9" x14ac:dyDescent="0.3">
      <c r="A94" s="18" t="s">
        <v>31</v>
      </c>
      <c r="B94" s="18" t="s">
        <v>30</v>
      </c>
      <c r="C94" s="18" t="s">
        <v>29</v>
      </c>
      <c r="D94" s="18" t="s">
        <v>28</v>
      </c>
      <c r="E94" s="18" t="s">
        <v>27</v>
      </c>
      <c r="F94" s="18" t="s">
        <v>26</v>
      </c>
      <c r="G94" s="18" t="s">
        <v>25</v>
      </c>
      <c r="H94" s="18" t="s">
        <v>24</v>
      </c>
      <c r="I94" s="18" t="s">
        <v>23</v>
      </c>
    </row>
    <row r="95" spans="1:9" x14ac:dyDescent="0.3">
      <c r="A95" s="17" t="s">
        <v>4</v>
      </c>
      <c r="B95" s="6" t="s">
        <v>22</v>
      </c>
      <c r="C95" s="5"/>
      <c r="D95" s="5"/>
      <c r="E95" s="5"/>
      <c r="F95" s="3">
        <v>0</v>
      </c>
      <c r="G95" s="3">
        <v>0</v>
      </c>
      <c r="H95" s="3">
        <v>0</v>
      </c>
      <c r="I95" s="3">
        <v>0</v>
      </c>
    </row>
    <row r="96" spans="1:9" x14ac:dyDescent="0.3">
      <c r="A96" s="10" t="s">
        <v>4</v>
      </c>
      <c r="B96" s="9" t="s">
        <v>21</v>
      </c>
      <c r="C96" s="8"/>
      <c r="D96" s="8"/>
      <c r="E96" s="8"/>
      <c r="F96" s="3">
        <v>0</v>
      </c>
      <c r="G96" s="3">
        <v>0</v>
      </c>
      <c r="H96" s="3">
        <v>0</v>
      </c>
      <c r="I96" s="3">
        <v>0</v>
      </c>
    </row>
    <row r="97" spans="1:9" x14ac:dyDescent="0.3">
      <c r="A97" s="7" t="s">
        <v>4</v>
      </c>
      <c r="B97" s="16" t="s">
        <v>20</v>
      </c>
      <c r="C97" s="5"/>
      <c r="D97" s="5"/>
      <c r="E97" s="5"/>
      <c r="F97" s="3">
        <v>0</v>
      </c>
      <c r="G97" s="3">
        <v>0</v>
      </c>
      <c r="H97" s="3">
        <v>0</v>
      </c>
      <c r="I97" s="3">
        <v>0</v>
      </c>
    </row>
    <row r="98" spans="1:9" x14ac:dyDescent="0.3">
      <c r="A98" s="10" t="s">
        <v>4</v>
      </c>
      <c r="B98" s="15" t="s">
        <v>19</v>
      </c>
      <c r="C98" s="8"/>
      <c r="D98" s="8"/>
      <c r="E98" s="8"/>
      <c r="F98" s="3">
        <v>0</v>
      </c>
      <c r="G98" s="3">
        <v>0</v>
      </c>
      <c r="H98" s="3">
        <v>0</v>
      </c>
      <c r="I98" s="3">
        <v>0</v>
      </c>
    </row>
    <row r="99" spans="1:9" x14ac:dyDescent="0.3">
      <c r="A99" s="7" t="s">
        <v>4</v>
      </c>
      <c r="B99" s="13" t="s">
        <v>18</v>
      </c>
      <c r="C99" s="5"/>
      <c r="D99" s="5"/>
      <c r="E99" s="5"/>
      <c r="F99" s="3">
        <v>0</v>
      </c>
      <c r="G99" s="3">
        <v>0</v>
      </c>
      <c r="H99" s="3">
        <v>0</v>
      </c>
      <c r="I99" s="3">
        <v>0</v>
      </c>
    </row>
    <row r="100" spans="1:9" x14ac:dyDescent="0.3">
      <c r="A100" s="10" t="s">
        <v>4</v>
      </c>
      <c r="B100" s="14" t="s">
        <v>17</v>
      </c>
      <c r="C100" s="8"/>
      <c r="D100" s="8"/>
      <c r="E100" s="8"/>
      <c r="F100" s="3">
        <v>0</v>
      </c>
      <c r="G100" s="3">
        <v>0</v>
      </c>
      <c r="H100" s="3">
        <v>0</v>
      </c>
      <c r="I100" s="3">
        <v>0</v>
      </c>
    </row>
    <row r="101" spans="1:9" x14ac:dyDescent="0.3">
      <c r="A101" s="7" t="s">
        <v>4</v>
      </c>
      <c r="B101" s="13" t="s">
        <v>16</v>
      </c>
      <c r="C101" s="5"/>
      <c r="D101" s="5"/>
      <c r="E101" s="5"/>
      <c r="F101" s="3">
        <v>0</v>
      </c>
      <c r="G101" s="3">
        <v>0</v>
      </c>
      <c r="H101" s="3">
        <v>0</v>
      </c>
      <c r="I101" s="3">
        <v>0</v>
      </c>
    </row>
    <row r="102" spans="1:9" x14ac:dyDescent="0.3">
      <c r="A102" s="10" t="s">
        <v>4</v>
      </c>
      <c r="B102" s="9" t="s">
        <v>15</v>
      </c>
      <c r="C102" s="8"/>
      <c r="D102" s="8"/>
      <c r="E102" s="8"/>
      <c r="F102" s="3">
        <v>0</v>
      </c>
      <c r="G102" s="3">
        <v>0</v>
      </c>
      <c r="H102" s="3">
        <v>0</v>
      </c>
      <c r="I102" s="3">
        <v>0</v>
      </c>
    </row>
    <row r="103" spans="1:9" x14ac:dyDescent="0.3">
      <c r="A103" s="7" t="s">
        <v>4</v>
      </c>
      <c r="B103" s="6" t="s">
        <v>14</v>
      </c>
      <c r="C103" s="5"/>
      <c r="D103" s="5"/>
      <c r="E103" s="5"/>
      <c r="F103" s="3">
        <v>0</v>
      </c>
      <c r="G103" s="3">
        <v>0</v>
      </c>
      <c r="H103" s="3">
        <v>0</v>
      </c>
      <c r="I103" s="3">
        <v>0</v>
      </c>
    </row>
    <row r="104" spans="1:9" x14ac:dyDescent="0.3">
      <c r="A104" s="10" t="s">
        <v>4</v>
      </c>
      <c r="B104" s="9" t="s">
        <v>13</v>
      </c>
      <c r="C104" s="8"/>
      <c r="D104" s="8"/>
      <c r="E104" s="8"/>
      <c r="F104" s="3">
        <v>0</v>
      </c>
      <c r="G104" s="3">
        <v>0</v>
      </c>
      <c r="H104" s="3">
        <v>0</v>
      </c>
      <c r="I104" s="3">
        <v>0</v>
      </c>
    </row>
    <row r="105" spans="1:9" x14ac:dyDescent="0.3">
      <c r="A105" s="7" t="s">
        <v>4</v>
      </c>
      <c r="B105" s="6" t="s">
        <v>12</v>
      </c>
      <c r="C105" s="5"/>
      <c r="D105" s="5"/>
      <c r="E105" s="5"/>
      <c r="F105" s="3">
        <v>0</v>
      </c>
      <c r="G105" s="3">
        <v>0</v>
      </c>
      <c r="H105" s="3">
        <v>0</v>
      </c>
      <c r="I105" s="3">
        <v>0</v>
      </c>
    </row>
    <row r="106" spans="1:9" x14ac:dyDescent="0.3">
      <c r="A106" s="10" t="s">
        <v>4</v>
      </c>
      <c r="B106" s="9" t="s">
        <v>11</v>
      </c>
      <c r="C106" s="8"/>
      <c r="D106" s="8"/>
      <c r="E106" s="8">
        <v>124</v>
      </c>
      <c r="F106" s="3">
        <v>0</v>
      </c>
      <c r="G106" s="3">
        <v>0</v>
      </c>
      <c r="H106" s="3">
        <v>0</v>
      </c>
      <c r="I106" s="3">
        <v>0</v>
      </c>
    </row>
    <row r="107" spans="1:9" x14ac:dyDescent="0.3">
      <c r="A107" s="7" t="s">
        <v>4</v>
      </c>
      <c r="B107" s="6" t="s">
        <v>10</v>
      </c>
      <c r="C107" s="5"/>
      <c r="D107" s="5"/>
      <c r="E107" s="5">
        <v>202</v>
      </c>
      <c r="F107" s="3">
        <v>0</v>
      </c>
      <c r="G107" s="3">
        <v>0</v>
      </c>
      <c r="H107" s="3">
        <v>0</v>
      </c>
      <c r="I107" s="3">
        <v>0</v>
      </c>
    </row>
    <row r="108" spans="1:9" x14ac:dyDescent="0.3">
      <c r="A108" s="10" t="s">
        <v>4</v>
      </c>
      <c r="B108" s="9" t="s">
        <v>9</v>
      </c>
      <c r="C108" s="8"/>
      <c r="D108" s="8"/>
      <c r="E108" s="8">
        <v>124</v>
      </c>
      <c r="F108" s="3">
        <v>0</v>
      </c>
      <c r="G108" s="3">
        <v>0</v>
      </c>
      <c r="H108" s="3">
        <v>0</v>
      </c>
      <c r="I108" s="3">
        <v>0</v>
      </c>
    </row>
    <row r="109" spans="1:9" x14ac:dyDescent="0.3">
      <c r="A109" s="7" t="s">
        <v>4</v>
      </c>
      <c r="B109" s="13" t="s">
        <v>8</v>
      </c>
      <c r="C109" s="5"/>
      <c r="D109" s="5"/>
      <c r="E109" s="4"/>
      <c r="F109" s="2"/>
      <c r="G109" s="3">
        <v>0</v>
      </c>
      <c r="H109" s="3">
        <v>0</v>
      </c>
      <c r="I109" s="3">
        <v>0</v>
      </c>
    </row>
    <row r="110" spans="1:9" ht="28.8" x14ac:dyDescent="0.3">
      <c r="A110" s="12" t="s">
        <v>4</v>
      </c>
      <c r="B110" s="11" t="s">
        <v>7</v>
      </c>
      <c r="C110" s="8"/>
      <c r="D110" s="8"/>
      <c r="E110" s="8"/>
      <c r="F110" s="2"/>
      <c r="G110" s="3">
        <v>0</v>
      </c>
      <c r="H110" s="3">
        <v>0</v>
      </c>
      <c r="I110" s="3">
        <v>0</v>
      </c>
    </row>
    <row r="111" spans="1:9" x14ac:dyDescent="0.3">
      <c r="A111" s="7" t="s">
        <v>4</v>
      </c>
      <c r="B111" s="6" t="s">
        <v>6</v>
      </c>
      <c r="C111" s="5"/>
      <c r="D111" s="5"/>
      <c r="E111" s="5"/>
      <c r="F111" s="3">
        <v>0</v>
      </c>
      <c r="G111" s="2"/>
      <c r="H111" s="2"/>
      <c r="I111" s="2"/>
    </row>
    <row r="112" spans="1:9" x14ac:dyDescent="0.3">
      <c r="A112" s="10" t="s">
        <v>4</v>
      </c>
      <c r="B112" s="9" t="s">
        <v>5</v>
      </c>
      <c r="C112" s="8"/>
      <c r="D112" s="8"/>
      <c r="E112" s="8"/>
      <c r="F112" s="3">
        <v>0</v>
      </c>
      <c r="G112" s="2"/>
      <c r="H112" s="2"/>
      <c r="I112" s="2"/>
    </row>
    <row r="113" spans="1:9" x14ac:dyDescent="0.3">
      <c r="A113" s="7" t="s">
        <v>4</v>
      </c>
      <c r="B113" s="6" t="s">
        <v>3</v>
      </c>
      <c r="C113" s="5"/>
      <c r="D113" s="5"/>
      <c r="E113" s="4"/>
      <c r="F113" s="3">
        <v>0</v>
      </c>
      <c r="G113" s="2"/>
      <c r="H113" s="2"/>
      <c r="I113" s="2"/>
    </row>
    <row r="116" spans="1:9" x14ac:dyDescent="0.3">
      <c r="A116" s="1" t="s">
        <v>2</v>
      </c>
      <c r="B116" t="s">
        <v>1</v>
      </c>
    </row>
    <row r="117" spans="1:9" x14ac:dyDescent="0.3">
      <c r="B117" t="s">
        <v>0</v>
      </c>
    </row>
  </sheetData>
  <sheetProtection algorithmName="SHA-512" hashValue="aEjCqpsm5qgLzIsdjK4XaKvgf9FhSiBBaIrDp+hws0OujsFLkOtg7NJSOwHqORW6BGNbLrJlYASSH1blYSjDOA==" saltValue="rLOIwZ4+oxUO6gWBS59Btw==" spinCount="100000" sheet="1" objects="1" scenarios="1"/>
  <mergeCells count="4">
    <mergeCell ref="A93:I93"/>
    <mergeCell ref="A1:D1"/>
    <mergeCell ref="A3:B3"/>
    <mergeCell ref="C3:D3"/>
  </mergeCells>
  <pageMargins left="0.25" right="0.25" top="0.75" bottom="0.75" header="0.3" footer="0.3"/>
  <pageSetup paperSize="9" scale="75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7"/>
  <sheetViews>
    <sheetView zoomScale="80" zoomScaleNormal="80" workbookViewId="0">
      <selection activeCell="B107" sqref="B107"/>
    </sheetView>
  </sheetViews>
  <sheetFormatPr defaultRowHeight="14.4" x14ac:dyDescent="0.3"/>
  <cols>
    <col min="1" max="1" width="15.6640625" customWidth="1"/>
    <col min="2" max="2" width="73.44140625" customWidth="1"/>
    <col min="3" max="3" width="17.6640625" style="22" customWidth="1"/>
    <col min="4" max="4" width="17.6640625" style="21" customWidth="1"/>
  </cols>
  <sheetData>
    <row r="1" spans="1:4" ht="19.8" x14ac:dyDescent="0.4">
      <c r="A1" s="38" t="s">
        <v>32</v>
      </c>
      <c r="B1" s="38"/>
      <c r="C1" s="38"/>
      <c r="D1" s="38"/>
    </row>
    <row r="2" spans="1:4" ht="19.8" x14ac:dyDescent="0.4">
      <c r="A2" s="24"/>
      <c r="B2" s="24"/>
    </row>
    <row r="3" spans="1:4" ht="19.8" x14ac:dyDescent="0.4">
      <c r="A3" s="39" t="s">
        <v>82</v>
      </c>
      <c r="B3" s="39"/>
      <c r="C3" s="40">
        <f>SUM(C7:C91,C95:C113)</f>
        <v>0</v>
      </c>
      <c r="D3" s="40"/>
    </row>
    <row r="4" spans="1:4" ht="19.8" x14ac:dyDescent="0.4">
      <c r="A4" s="24"/>
      <c r="B4" s="24"/>
    </row>
    <row r="5" spans="1:4" ht="19.8" x14ac:dyDescent="0.4">
      <c r="A5" s="23"/>
      <c r="B5" s="23"/>
    </row>
    <row r="6" spans="1:4" s="32" customFormat="1" ht="28.8" x14ac:dyDescent="0.3">
      <c r="A6" s="33" t="s">
        <v>31</v>
      </c>
      <c r="B6" s="33" t="s">
        <v>30</v>
      </c>
      <c r="C6" s="34" t="s">
        <v>84</v>
      </c>
      <c r="D6" s="33" t="s">
        <v>83</v>
      </c>
    </row>
    <row r="7" spans="1:4" x14ac:dyDescent="0.3">
      <c r="A7" s="27" t="s">
        <v>4</v>
      </c>
      <c r="B7" s="27" t="s">
        <v>61</v>
      </c>
      <c r="C7" s="35">
        <f>NEMLT!F7*NEMLT_kritéria!D7</f>
        <v>0</v>
      </c>
      <c r="D7" s="37">
        <v>4</v>
      </c>
    </row>
    <row r="8" spans="1:4" x14ac:dyDescent="0.3">
      <c r="A8" s="27" t="s">
        <v>4</v>
      </c>
      <c r="B8" s="27" t="s">
        <v>61</v>
      </c>
      <c r="C8" s="35">
        <f>NEMLT!F8*NEMLT_kritéria!D8</f>
        <v>0</v>
      </c>
      <c r="D8" s="37">
        <v>1</v>
      </c>
    </row>
    <row r="9" spans="1:4" x14ac:dyDescent="0.3">
      <c r="A9" s="27" t="s">
        <v>4</v>
      </c>
      <c r="B9" s="27" t="s">
        <v>61</v>
      </c>
      <c r="C9" s="35">
        <f>NEMLT!F9*NEMLT_kritéria!D9</f>
        <v>0</v>
      </c>
      <c r="D9" s="25">
        <v>0</v>
      </c>
    </row>
    <row r="10" spans="1:4" x14ac:dyDescent="0.3">
      <c r="A10" s="27" t="s">
        <v>4</v>
      </c>
      <c r="B10" s="27" t="s">
        <v>61</v>
      </c>
      <c r="C10" s="35">
        <f>NEMLT!F10*NEMLT_kritéria!D10</f>
        <v>0</v>
      </c>
      <c r="D10" s="25">
        <v>0</v>
      </c>
    </row>
    <row r="11" spans="1:4" x14ac:dyDescent="0.3">
      <c r="A11" s="27" t="s">
        <v>4</v>
      </c>
      <c r="B11" s="27" t="s">
        <v>61</v>
      </c>
      <c r="C11" s="35">
        <f>NEMLT!F11*NEMLT_kritéria!D11</f>
        <v>0</v>
      </c>
      <c r="D11" s="37">
        <v>2</v>
      </c>
    </row>
    <row r="12" spans="1:4" x14ac:dyDescent="0.3">
      <c r="A12" s="27" t="s">
        <v>4</v>
      </c>
      <c r="B12" s="27" t="s">
        <v>61</v>
      </c>
      <c r="C12" s="35">
        <f>NEMLT!F12*NEMLT_kritéria!D12</f>
        <v>0</v>
      </c>
      <c r="D12" s="25">
        <v>1</v>
      </c>
    </row>
    <row r="13" spans="1:4" x14ac:dyDescent="0.3">
      <c r="A13" s="27" t="s">
        <v>4</v>
      </c>
      <c r="B13" s="27" t="s">
        <v>61</v>
      </c>
      <c r="C13" s="35">
        <f>NEMLT!F13*NEMLT_kritéria!D13</f>
        <v>0</v>
      </c>
      <c r="D13" s="37">
        <v>2</v>
      </c>
    </row>
    <row r="14" spans="1:4" x14ac:dyDescent="0.3">
      <c r="A14" s="27" t="s">
        <v>4</v>
      </c>
      <c r="B14" s="27" t="s">
        <v>61</v>
      </c>
      <c r="C14" s="35">
        <f>NEMLT!F14*NEMLT_kritéria!D14</f>
        <v>0</v>
      </c>
      <c r="D14" s="37">
        <v>4</v>
      </c>
    </row>
    <row r="15" spans="1:4" x14ac:dyDescent="0.3">
      <c r="A15" s="27" t="s">
        <v>4</v>
      </c>
      <c r="B15" s="27" t="s">
        <v>61</v>
      </c>
      <c r="C15" s="35">
        <f>NEMLT!F15*NEMLT_kritéria!D15</f>
        <v>0</v>
      </c>
      <c r="D15" s="37">
        <v>60</v>
      </c>
    </row>
    <row r="16" spans="1:4" x14ac:dyDescent="0.3">
      <c r="A16" s="27" t="s">
        <v>4</v>
      </c>
      <c r="B16" s="27" t="s">
        <v>61</v>
      </c>
      <c r="C16" s="35">
        <f>NEMLT!F16*NEMLT_kritéria!D16</f>
        <v>0</v>
      </c>
      <c r="D16" s="25">
        <v>6</v>
      </c>
    </row>
    <row r="17" spans="1:4" x14ac:dyDescent="0.3">
      <c r="A17" s="27" t="s">
        <v>4</v>
      </c>
      <c r="B17" s="27" t="s">
        <v>61</v>
      </c>
      <c r="C17" s="35">
        <f>NEMLT!F17*NEMLT_kritéria!D17</f>
        <v>0</v>
      </c>
      <c r="D17" s="37">
        <v>3</v>
      </c>
    </row>
    <row r="18" spans="1:4" x14ac:dyDescent="0.3">
      <c r="A18" s="27" t="s">
        <v>4</v>
      </c>
      <c r="B18" s="27" t="s">
        <v>61</v>
      </c>
      <c r="C18" s="35">
        <f>NEMLT!F18*NEMLT_kritéria!D18</f>
        <v>0</v>
      </c>
      <c r="D18" s="37">
        <v>16</v>
      </c>
    </row>
    <row r="19" spans="1:4" x14ac:dyDescent="0.3">
      <c r="A19" s="27" t="s">
        <v>4</v>
      </c>
      <c r="B19" s="27" t="s">
        <v>61</v>
      </c>
      <c r="C19" s="35">
        <f>NEMLT!F19*NEMLT_kritéria!D19</f>
        <v>0</v>
      </c>
      <c r="D19" s="37">
        <v>6</v>
      </c>
    </row>
    <row r="20" spans="1:4" x14ac:dyDescent="0.3">
      <c r="A20" s="27" t="s">
        <v>4</v>
      </c>
      <c r="B20" s="27" t="s">
        <v>61</v>
      </c>
      <c r="C20" s="35">
        <f>NEMLT!F20*NEMLT_kritéria!D20</f>
        <v>0</v>
      </c>
      <c r="D20" s="37">
        <v>3</v>
      </c>
    </row>
    <row r="21" spans="1:4" x14ac:dyDescent="0.3">
      <c r="A21" s="27" t="s">
        <v>4</v>
      </c>
      <c r="B21" s="27" t="s">
        <v>61</v>
      </c>
      <c r="C21" s="35">
        <f>NEMLT!F21*NEMLT_kritéria!D21</f>
        <v>0</v>
      </c>
      <c r="D21" s="37">
        <v>10</v>
      </c>
    </row>
    <row r="22" spans="1:4" x14ac:dyDescent="0.3">
      <c r="A22" s="27" t="s">
        <v>4</v>
      </c>
      <c r="B22" s="27" t="s">
        <v>61</v>
      </c>
      <c r="C22" s="35">
        <f>NEMLT!F22*NEMLT_kritéria!D22</f>
        <v>0</v>
      </c>
      <c r="D22" s="37">
        <v>1</v>
      </c>
    </row>
    <row r="23" spans="1:4" x14ac:dyDescent="0.3">
      <c r="A23" s="27" t="s">
        <v>4</v>
      </c>
      <c r="B23" s="27" t="s">
        <v>61</v>
      </c>
      <c r="C23" s="35">
        <f>NEMLT!F23*NEMLT_kritéria!D23</f>
        <v>0</v>
      </c>
      <c r="D23" s="37">
        <v>4</v>
      </c>
    </row>
    <row r="24" spans="1:4" x14ac:dyDescent="0.3">
      <c r="A24" s="27" t="s">
        <v>4</v>
      </c>
      <c r="B24" s="27" t="s">
        <v>61</v>
      </c>
      <c r="C24" s="35">
        <f>NEMLT!F24*NEMLT_kritéria!D24</f>
        <v>0</v>
      </c>
      <c r="D24" s="37">
        <v>1</v>
      </c>
    </row>
    <row r="25" spans="1:4" x14ac:dyDescent="0.3">
      <c r="A25" s="27" t="s">
        <v>4</v>
      </c>
      <c r="B25" s="27" t="s">
        <v>61</v>
      </c>
      <c r="C25" s="35">
        <f>NEMLT!F25*NEMLT_kritéria!D25</f>
        <v>0</v>
      </c>
      <c r="D25" s="25">
        <v>0</v>
      </c>
    </row>
    <row r="26" spans="1:4" x14ac:dyDescent="0.3">
      <c r="A26" s="27" t="s">
        <v>4</v>
      </c>
      <c r="B26" s="27" t="s">
        <v>61</v>
      </c>
      <c r="C26" s="35">
        <f>NEMLT!F26*NEMLT_kritéria!D26</f>
        <v>0</v>
      </c>
      <c r="D26" s="25">
        <v>0</v>
      </c>
    </row>
    <row r="27" spans="1:4" x14ac:dyDescent="0.3">
      <c r="A27" s="27" t="s">
        <v>4</v>
      </c>
      <c r="B27" s="27" t="s">
        <v>61</v>
      </c>
      <c r="C27" s="35">
        <f>NEMLT!F27*NEMLT_kritéria!D27</f>
        <v>0</v>
      </c>
      <c r="D27" s="37">
        <v>3</v>
      </c>
    </row>
    <row r="28" spans="1:4" x14ac:dyDescent="0.3">
      <c r="A28" s="27" t="s">
        <v>4</v>
      </c>
      <c r="B28" s="27" t="s">
        <v>61</v>
      </c>
      <c r="C28" s="35">
        <f>NEMLT!F28*NEMLT_kritéria!D28</f>
        <v>0</v>
      </c>
      <c r="D28" s="37">
        <v>1</v>
      </c>
    </row>
    <row r="29" spans="1:4" x14ac:dyDescent="0.3">
      <c r="A29" s="27" t="s">
        <v>4</v>
      </c>
      <c r="B29" s="27" t="s">
        <v>61</v>
      </c>
      <c r="C29" s="35">
        <f>NEMLT!F29*NEMLT_kritéria!D29</f>
        <v>0</v>
      </c>
      <c r="D29" s="37">
        <v>3</v>
      </c>
    </row>
    <row r="30" spans="1:4" x14ac:dyDescent="0.3">
      <c r="A30" s="27" t="s">
        <v>4</v>
      </c>
      <c r="B30" s="27" t="s">
        <v>61</v>
      </c>
      <c r="C30" s="35">
        <f>NEMLT!F30*NEMLT_kritéria!D30</f>
        <v>0</v>
      </c>
      <c r="D30" s="25">
        <v>0</v>
      </c>
    </row>
    <row r="31" spans="1:4" x14ac:dyDescent="0.3">
      <c r="A31" s="27" t="s">
        <v>4</v>
      </c>
      <c r="B31" s="27" t="s">
        <v>61</v>
      </c>
      <c r="C31" s="35">
        <f>NEMLT!F31*NEMLT_kritéria!D31</f>
        <v>0</v>
      </c>
      <c r="D31" s="37">
        <v>2</v>
      </c>
    </row>
    <row r="32" spans="1:4" x14ac:dyDescent="0.3">
      <c r="A32" s="27" t="s">
        <v>4</v>
      </c>
      <c r="B32" s="27" t="s">
        <v>61</v>
      </c>
      <c r="C32" s="35">
        <f>NEMLT!F32*NEMLT_kritéria!D32</f>
        <v>0</v>
      </c>
      <c r="D32" s="25">
        <v>0</v>
      </c>
    </row>
    <row r="33" spans="1:4" x14ac:dyDescent="0.3">
      <c r="A33" s="27" t="s">
        <v>4</v>
      </c>
      <c r="B33" s="27" t="s">
        <v>61</v>
      </c>
      <c r="C33" s="35">
        <f>NEMLT!F33*NEMLT_kritéria!D33</f>
        <v>0</v>
      </c>
      <c r="D33" s="25">
        <v>0</v>
      </c>
    </row>
    <row r="34" spans="1:4" x14ac:dyDescent="0.3">
      <c r="A34" s="27" t="s">
        <v>4</v>
      </c>
      <c r="B34" s="27" t="s">
        <v>61</v>
      </c>
      <c r="C34" s="35">
        <f>NEMLT!F34*NEMLT_kritéria!D34</f>
        <v>0</v>
      </c>
      <c r="D34" s="37">
        <v>6</v>
      </c>
    </row>
    <row r="35" spans="1:4" x14ac:dyDescent="0.3">
      <c r="A35" s="27" t="s">
        <v>4</v>
      </c>
      <c r="B35" s="27" t="s">
        <v>61</v>
      </c>
      <c r="C35" s="35">
        <f>NEMLT!F35*NEMLT_kritéria!D35</f>
        <v>0</v>
      </c>
      <c r="D35" s="37">
        <v>2</v>
      </c>
    </row>
    <row r="36" spans="1:4" x14ac:dyDescent="0.3">
      <c r="A36" s="27" t="s">
        <v>4</v>
      </c>
      <c r="B36" s="27" t="s">
        <v>61</v>
      </c>
      <c r="C36" s="35">
        <f>NEMLT!F36*NEMLT_kritéria!D36</f>
        <v>0</v>
      </c>
      <c r="D36" s="37">
        <v>1</v>
      </c>
    </row>
    <row r="37" spans="1:4" x14ac:dyDescent="0.3">
      <c r="A37" s="27" t="s">
        <v>4</v>
      </c>
      <c r="B37" s="27" t="s">
        <v>61</v>
      </c>
      <c r="C37" s="35">
        <f>NEMLT!F37*NEMLT_kritéria!D37</f>
        <v>0</v>
      </c>
      <c r="D37" s="37">
        <v>5</v>
      </c>
    </row>
    <row r="38" spans="1:4" x14ac:dyDescent="0.3">
      <c r="A38" s="27" t="s">
        <v>4</v>
      </c>
      <c r="B38" s="27" t="s">
        <v>61</v>
      </c>
      <c r="C38" s="35">
        <f>NEMLT!F38*NEMLT_kritéria!D38</f>
        <v>0</v>
      </c>
      <c r="D38" s="37">
        <v>1</v>
      </c>
    </row>
    <row r="39" spans="1:4" x14ac:dyDescent="0.3">
      <c r="A39" s="27" t="s">
        <v>4</v>
      </c>
      <c r="B39" s="27" t="s">
        <v>61</v>
      </c>
      <c r="C39" s="35">
        <f>NEMLT!F39*NEMLT_kritéria!D39</f>
        <v>0</v>
      </c>
      <c r="D39" s="37">
        <v>0</v>
      </c>
    </row>
    <row r="40" spans="1:4" x14ac:dyDescent="0.3">
      <c r="A40" s="27" t="s">
        <v>4</v>
      </c>
      <c r="B40" s="27" t="s">
        <v>61</v>
      </c>
      <c r="C40" s="35">
        <f>NEMLT!F40*NEMLT_kritéria!D40</f>
        <v>0</v>
      </c>
      <c r="D40" s="25">
        <v>0</v>
      </c>
    </row>
    <row r="41" spans="1:4" x14ac:dyDescent="0.3">
      <c r="A41" s="27" t="s">
        <v>4</v>
      </c>
      <c r="B41" s="27" t="s">
        <v>61</v>
      </c>
      <c r="C41" s="35">
        <f>NEMLT!F41*NEMLT_kritéria!D41</f>
        <v>0</v>
      </c>
      <c r="D41" s="37">
        <v>6</v>
      </c>
    </row>
    <row r="42" spans="1:4" x14ac:dyDescent="0.3">
      <c r="A42" s="27" t="s">
        <v>4</v>
      </c>
      <c r="B42" s="27" t="s">
        <v>61</v>
      </c>
      <c r="C42" s="35">
        <f>NEMLT!F42*NEMLT_kritéria!D42</f>
        <v>0</v>
      </c>
      <c r="D42" s="37">
        <v>1</v>
      </c>
    </row>
    <row r="43" spans="1:4" x14ac:dyDescent="0.3">
      <c r="A43" s="27" t="s">
        <v>4</v>
      </c>
      <c r="B43" s="27" t="s">
        <v>61</v>
      </c>
      <c r="C43" s="35">
        <f>NEMLT!F43*NEMLT_kritéria!D43</f>
        <v>0</v>
      </c>
      <c r="D43" s="37">
        <v>1</v>
      </c>
    </row>
    <row r="44" spans="1:4" x14ac:dyDescent="0.3">
      <c r="A44" s="27" t="s">
        <v>4</v>
      </c>
      <c r="B44" s="27" t="s">
        <v>61</v>
      </c>
      <c r="C44" s="35">
        <f>NEMLT!F44*NEMLT_kritéria!D44</f>
        <v>0</v>
      </c>
      <c r="D44" s="37">
        <v>1</v>
      </c>
    </row>
    <row r="45" spans="1:4" x14ac:dyDescent="0.3">
      <c r="A45" s="27" t="s">
        <v>4</v>
      </c>
      <c r="B45" s="27" t="s">
        <v>61</v>
      </c>
      <c r="C45" s="35">
        <f>NEMLT!F45*NEMLT_kritéria!D45</f>
        <v>0</v>
      </c>
      <c r="D45" s="37">
        <v>1</v>
      </c>
    </row>
    <row r="46" spans="1:4" x14ac:dyDescent="0.3">
      <c r="A46" s="27" t="s">
        <v>4</v>
      </c>
      <c r="B46" s="27" t="s">
        <v>61</v>
      </c>
      <c r="C46" s="35">
        <f>NEMLT!F46*NEMLT_kritéria!D46</f>
        <v>0</v>
      </c>
      <c r="D46" s="37">
        <v>0</v>
      </c>
    </row>
    <row r="47" spans="1:4" x14ac:dyDescent="0.3">
      <c r="A47" s="27" t="s">
        <v>4</v>
      </c>
      <c r="B47" s="27" t="s">
        <v>61</v>
      </c>
      <c r="C47" s="35">
        <f>NEMLT!F47*NEMLT_kritéria!D47</f>
        <v>0</v>
      </c>
      <c r="D47" s="37">
        <v>2</v>
      </c>
    </row>
    <row r="48" spans="1:4" x14ac:dyDescent="0.3">
      <c r="A48" s="27" t="s">
        <v>4</v>
      </c>
      <c r="B48" s="27" t="s">
        <v>61</v>
      </c>
      <c r="C48" s="35">
        <f>NEMLT!F48*NEMLT_kritéria!D48</f>
        <v>0</v>
      </c>
      <c r="D48" s="37">
        <v>2</v>
      </c>
    </row>
    <row r="49" spans="1:4" x14ac:dyDescent="0.3">
      <c r="A49" s="27" t="s">
        <v>4</v>
      </c>
      <c r="B49" s="27" t="s">
        <v>61</v>
      </c>
      <c r="C49" s="35">
        <f>NEMLT!F49*NEMLT_kritéria!D49</f>
        <v>0</v>
      </c>
      <c r="D49" s="37">
        <v>11</v>
      </c>
    </row>
    <row r="50" spans="1:4" x14ac:dyDescent="0.3">
      <c r="A50" s="27" t="s">
        <v>4</v>
      </c>
      <c r="B50" s="27" t="s">
        <v>61</v>
      </c>
      <c r="C50" s="35">
        <f>NEMLT!F50*NEMLT_kritéria!D50</f>
        <v>0</v>
      </c>
      <c r="D50" s="37">
        <v>4</v>
      </c>
    </row>
    <row r="51" spans="1:4" x14ac:dyDescent="0.3">
      <c r="A51" s="27" t="s">
        <v>4</v>
      </c>
      <c r="B51" s="27" t="s">
        <v>61</v>
      </c>
      <c r="C51" s="35">
        <f>NEMLT!F51*NEMLT_kritéria!D51</f>
        <v>0</v>
      </c>
      <c r="D51" s="37">
        <v>1</v>
      </c>
    </row>
    <row r="52" spans="1:4" x14ac:dyDescent="0.3">
      <c r="A52" s="27" t="s">
        <v>4</v>
      </c>
      <c r="B52" s="27" t="s">
        <v>61</v>
      </c>
      <c r="C52" s="35">
        <f>NEMLT!F52*NEMLT_kritéria!D52</f>
        <v>0</v>
      </c>
      <c r="D52" s="37">
        <v>0</v>
      </c>
    </row>
    <row r="53" spans="1:4" x14ac:dyDescent="0.3">
      <c r="A53" s="27" t="s">
        <v>4</v>
      </c>
      <c r="B53" s="27" t="s">
        <v>61</v>
      </c>
      <c r="C53" s="35">
        <f>NEMLT!F53*NEMLT_kritéria!D53</f>
        <v>0</v>
      </c>
      <c r="D53" s="37">
        <v>2</v>
      </c>
    </row>
    <row r="54" spans="1:4" x14ac:dyDescent="0.3">
      <c r="A54" s="27" t="s">
        <v>4</v>
      </c>
      <c r="B54" s="27" t="s">
        <v>61</v>
      </c>
      <c r="C54" s="35">
        <f>NEMLT!F54*NEMLT_kritéria!D54</f>
        <v>0</v>
      </c>
      <c r="D54" s="37">
        <v>14</v>
      </c>
    </row>
    <row r="55" spans="1:4" x14ac:dyDescent="0.3">
      <c r="A55" s="27" t="s">
        <v>4</v>
      </c>
      <c r="B55" s="27" t="s">
        <v>61</v>
      </c>
      <c r="C55" s="35">
        <f>NEMLT!F55*NEMLT_kritéria!D55</f>
        <v>0</v>
      </c>
      <c r="D55" s="37">
        <v>0</v>
      </c>
    </row>
    <row r="56" spans="1:4" x14ac:dyDescent="0.3">
      <c r="A56" s="27" t="s">
        <v>4</v>
      </c>
      <c r="B56" s="27" t="s">
        <v>61</v>
      </c>
      <c r="C56" s="35">
        <f>NEMLT!F56*NEMLT_kritéria!D56</f>
        <v>0</v>
      </c>
      <c r="D56" s="37">
        <v>2</v>
      </c>
    </row>
    <row r="57" spans="1:4" x14ac:dyDescent="0.3">
      <c r="A57" s="27" t="s">
        <v>4</v>
      </c>
      <c r="B57" s="27" t="s">
        <v>61</v>
      </c>
      <c r="C57" s="35">
        <f>NEMLT!F57*NEMLT_kritéria!D57</f>
        <v>0</v>
      </c>
      <c r="D57" s="37">
        <v>1</v>
      </c>
    </row>
    <row r="58" spans="1:4" x14ac:dyDescent="0.3">
      <c r="A58" s="27" t="s">
        <v>4</v>
      </c>
      <c r="B58" s="27" t="s">
        <v>61</v>
      </c>
      <c r="C58" s="35">
        <f>NEMLT!F58*NEMLT_kritéria!D58</f>
        <v>0</v>
      </c>
      <c r="D58" s="37">
        <v>5</v>
      </c>
    </row>
    <row r="59" spans="1:4" x14ac:dyDescent="0.3">
      <c r="A59" s="27" t="s">
        <v>4</v>
      </c>
      <c r="B59" s="27" t="s">
        <v>61</v>
      </c>
      <c r="C59" s="35">
        <f>NEMLT!F59*NEMLT_kritéria!D59</f>
        <v>0</v>
      </c>
      <c r="D59" s="37">
        <v>0</v>
      </c>
    </row>
    <row r="60" spans="1:4" x14ac:dyDescent="0.3">
      <c r="A60" s="27" t="s">
        <v>4</v>
      </c>
      <c r="B60" s="27" t="s">
        <v>61</v>
      </c>
      <c r="C60" s="35">
        <f>NEMLT!F60*NEMLT_kritéria!D60</f>
        <v>0</v>
      </c>
      <c r="D60" s="37">
        <v>0</v>
      </c>
    </row>
    <row r="61" spans="1:4" x14ac:dyDescent="0.3">
      <c r="A61" s="27" t="s">
        <v>4</v>
      </c>
      <c r="B61" s="27" t="s">
        <v>61</v>
      </c>
      <c r="C61" s="35">
        <f>NEMLT!F61*NEMLT_kritéria!D61</f>
        <v>0</v>
      </c>
      <c r="D61" s="37">
        <v>0</v>
      </c>
    </row>
    <row r="62" spans="1:4" x14ac:dyDescent="0.3">
      <c r="A62" s="27" t="s">
        <v>4</v>
      </c>
      <c r="B62" s="27" t="s">
        <v>61</v>
      </c>
      <c r="C62" s="35">
        <f>NEMLT!F62*NEMLT_kritéria!D62</f>
        <v>0</v>
      </c>
      <c r="D62" s="37">
        <v>1</v>
      </c>
    </row>
    <row r="63" spans="1:4" x14ac:dyDescent="0.3">
      <c r="A63" s="27" t="s">
        <v>4</v>
      </c>
      <c r="B63" s="27" t="s">
        <v>61</v>
      </c>
      <c r="C63" s="35">
        <f>NEMLT!F63*NEMLT_kritéria!D63</f>
        <v>0</v>
      </c>
      <c r="D63" s="37">
        <v>0</v>
      </c>
    </row>
    <row r="64" spans="1:4" x14ac:dyDescent="0.3">
      <c r="A64" s="27" t="s">
        <v>4</v>
      </c>
      <c r="B64" s="27" t="s">
        <v>61</v>
      </c>
      <c r="C64" s="35">
        <f>NEMLT!F64*NEMLT_kritéria!D64</f>
        <v>0</v>
      </c>
      <c r="D64" s="37">
        <v>1</v>
      </c>
    </row>
    <row r="65" spans="1:4" x14ac:dyDescent="0.3">
      <c r="A65" s="27" t="s">
        <v>4</v>
      </c>
      <c r="B65" s="27" t="s">
        <v>59</v>
      </c>
      <c r="C65" s="35">
        <f>NEMLT!F65*NEMLT_kritéria!D65</f>
        <v>0</v>
      </c>
      <c r="D65" s="25">
        <v>0</v>
      </c>
    </row>
    <row r="66" spans="1:4" x14ac:dyDescent="0.3">
      <c r="A66" s="27" t="s">
        <v>4</v>
      </c>
      <c r="B66" s="27" t="s">
        <v>58</v>
      </c>
      <c r="C66" s="35">
        <f>NEMLT!F66*NEMLT_kritéria!D66</f>
        <v>0</v>
      </c>
      <c r="D66" s="25">
        <v>0</v>
      </c>
    </row>
    <row r="67" spans="1:4" x14ac:dyDescent="0.3">
      <c r="A67" s="27" t="s">
        <v>4</v>
      </c>
      <c r="B67" s="27" t="s">
        <v>57</v>
      </c>
      <c r="C67" s="35">
        <f>NEMLT!F67*NEMLT_kritéria!D67</f>
        <v>0</v>
      </c>
      <c r="D67" s="25">
        <v>0</v>
      </c>
    </row>
    <row r="68" spans="1:4" x14ac:dyDescent="0.3">
      <c r="A68" s="27" t="s">
        <v>4</v>
      </c>
      <c r="B68" s="27" t="s">
        <v>56</v>
      </c>
      <c r="C68" s="35">
        <f>NEMLT!F68*NEMLT_kritéria!D68</f>
        <v>0</v>
      </c>
      <c r="D68" s="25">
        <v>0</v>
      </c>
    </row>
    <row r="69" spans="1:4" x14ac:dyDescent="0.3">
      <c r="A69" s="27" t="s">
        <v>4</v>
      </c>
      <c r="B69" s="27" t="s">
        <v>55</v>
      </c>
      <c r="C69" s="35">
        <f>NEMLT!F69*NEMLT_kritéria!D69</f>
        <v>0</v>
      </c>
      <c r="D69" s="25">
        <v>0</v>
      </c>
    </row>
    <row r="70" spans="1:4" x14ac:dyDescent="0.3">
      <c r="A70" s="27" t="s">
        <v>4</v>
      </c>
      <c r="B70" s="27" t="s">
        <v>54</v>
      </c>
      <c r="C70" s="35">
        <f>NEMLT!F70*NEMLT_kritéria!D70</f>
        <v>0</v>
      </c>
      <c r="D70" s="25">
        <v>0</v>
      </c>
    </row>
    <row r="71" spans="1:4" x14ac:dyDescent="0.3">
      <c r="A71" s="27" t="s">
        <v>4</v>
      </c>
      <c r="B71" s="36" t="s">
        <v>53</v>
      </c>
      <c r="C71" s="35">
        <f>NEMLT!F71*NEMLT_kritéria!D71</f>
        <v>0</v>
      </c>
      <c r="D71" s="25">
        <v>5</v>
      </c>
    </row>
    <row r="72" spans="1:4" x14ac:dyDescent="0.3">
      <c r="A72" s="27" t="s">
        <v>4</v>
      </c>
      <c r="B72" s="36" t="s">
        <v>52</v>
      </c>
      <c r="C72" s="35">
        <f>NEMLT!F72*NEMLT_kritéria!D72</f>
        <v>0</v>
      </c>
      <c r="D72" s="25">
        <v>0</v>
      </c>
    </row>
    <row r="73" spans="1:4" x14ac:dyDescent="0.3">
      <c r="A73" s="27" t="s">
        <v>4</v>
      </c>
      <c r="B73" s="36" t="s">
        <v>51</v>
      </c>
      <c r="C73" s="35">
        <f>NEMLT!F73*NEMLT_kritéria!D73</f>
        <v>0</v>
      </c>
      <c r="D73" s="25">
        <v>64</v>
      </c>
    </row>
    <row r="74" spans="1:4" x14ac:dyDescent="0.3">
      <c r="A74" s="27" t="s">
        <v>4</v>
      </c>
      <c r="B74" s="36" t="s">
        <v>50</v>
      </c>
      <c r="C74" s="35">
        <f>NEMLT!F74*NEMLT_kritéria!D74</f>
        <v>0</v>
      </c>
      <c r="D74" s="25">
        <v>45</v>
      </c>
    </row>
    <row r="75" spans="1:4" x14ac:dyDescent="0.3">
      <c r="A75" s="27" t="s">
        <v>4</v>
      </c>
      <c r="B75" s="36" t="s">
        <v>49</v>
      </c>
      <c r="C75" s="35">
        <f>NEMLT!F75*NEMLT_kritéria!D75</f>
        <v>0</v>
      </c>
      <c r="D75" s="25">
        <v>11</v>
      </c>
    </row>
    <row r="76" spans="1:4" x14ac:dyDescent="0.3">
      <c r="A76" s="27" t="s">
        <v>4</v>
      </c>
      <c r="B76" s="27" t="s">
        <v>48</v>
      </c>
      <c r="C76" s="35">
        <f>NEMLT!F76*NEMLT_kritéria!D76</f>
        <v>0</v>
      </c>
      <c r="D76" s="25">
        <v>6</v>
      </c>
    </row>
    <row r="77" spans="1:4" x14ac:dyDescent="0.3">
      <c r="A77" s="27" t="s">
        <v>4</v>
      </c>
      <c r="B77" s="27" t="s">
        <v>47</v>
      </c>
      <c r="C77" s="35">
        <f>NEMLT!F77*NEMLT_kritéria!D77</f>
        <v>0</v>
      </c>
      <c r="D77" s="25">
        <v>14</v>
      </c>
    </row>
    <row r="78" spans="1:4" x14ac:dyDescent="0.3">
      <c r="A78" s="27" t="s">
        <v>4</v>
      </c>
      <c r="B78" s="27" t="s">
        <v>46</v>
      </c>
      <c r="C78" s="35">
        <f>NEMLT!F78*NEMLT_kritéria!D78</f>
        <v>0</v>
      </c>
      <c r="D78" s="25">
        <v>5</v>
      </c>
    </row>
    <row r="79" spans="1:4" x14ac:dyDescent="0.3">
      <c r="A79" s="27" t="s">
        <v>4</v>
      </c>
      <c r="B79" s="36" t="s">
        <v>45</v>
      </c>
      <c r="C79" s="35">
        <f>NEMLT!F79*NEMLT_kritéria!D79</f>
        <v>0</v>
      </c>
      <c r="D79" s="25">
        <v>4</v>
      </c>
    </row>
    <row r="80" spans="1:4" x14ac:dyDescent="0.3">
      <c r="A80" s="27" t="s">
        <v>4</v>
      </c>
      <c r="B80" s="27" t="s">
        <v>44</v>
      </c>
      <c r="C80" s="35">
        <f>NEMLT!F80*NEMLT_kritéria!D80</f>
        <v>0</v>
      </c>
      <c r="D80" s="25">
        <v>56</v>
      </c>
    </row>
    <row r="81" spans="1:4" x14ac:dyDescent="0.3">
      <c r="A81" s="27" t="s">
        <v>4</v>
      </c>
      <c r="B81" s="27" t="s">
        <v>43</v>
      </c>
      <c r="C81" s="35">
        <f>NEMLT!F81*NEMLT_kritéria!D81</f>
        <v>0</v>
      </c>
      <c r="D81" s="25">
        <v>1</v>
      </c>
    </row>
    <row r="82" spans="1:4" x14ac:dyDescent="0.3">
      <c r="A82" s="27" t="s">
        <v>4</v>
      </c>
      <c r="B82" s="27" t="s">
        <v>42</v>
      </c>
      <c r="C82" s="35">
        <f>NEMLT!F82*NEMLT_kritéria!D82</f>
        <v>0</v>
      </c>
      <c r="D82" s="25">
        <v>1</v>
      </c>
    </row>
    <row r="83" spans="1:4" x14ac:dyDescent="0.3">
      <c r="A83" s="27" t="s">
        <v>4</v>
      </c>
      <c r="B83" s="27" t="s">
        <v>41</v>
      </c>
      <c r="C83" s="35">
        <f>NEMLT!F83*NEMLT_kritéria!D83</f>
        <v>0</v>
      </c>
      <c r="D83" s="25">
        <v>1</v>
      </c>
    </row>
    <row r="84" spans="1:4" x14ac:dyDescent="0.3">
      <c r="A84" s="27" t="s">
        <v>4</v>
      </c>
      <c r="B84" s="27" t="s">
        <v>40</v>
      </c>
      <c r="C84" s="35">
        <f>NEMLT!F84*NEMLT_kritéria!D84</f>
        <v>0</v>
      </c>
      <c r="D84" s="25">
        <v>0</v>
      </c>
    </row>
    <row r="85" spans="1:4" x14ac:dyDescent="0.3">
      <c r="A85" s="27" t="s">
        <v>4</v>
      </c>
      <c r="B85" s="27" t="s">
        <v>39</v>
      </c>
      <c r="C85" s="35">
        <f>NEMLT!F85*NEMLT_kritéria!D85</f>
        <v>0</v>
      </c>
      <c r="D85" s="25">
        <v>0</v>
      </c>
    </row>
    <row r="86" spans="1:4" x14ac:dyDescent="0.3">
      <c r="A86" s="27" t="s">
        <v>4</v>
      </c>
      <c r="B86" s="27" t="s">
        <v>38</v>
      </c>
      <c r="C86" s="35">
        <f>NEMLT!F86*NEMLT_kritéria!D86</f>
        <v>0</v>
      </c>
      <c r="D86" s="25">
        <v>131</v>
      </c>
    </row>
    <row r="87" spans="1:4" x14ac:dyDescent="0.3">
      <c r="A87" s="27" t="s">
        <v>4</v>
      </c>
      <c r="B87" s="27" t="s">
        <v>37</v>
      </c>
      <c r="C87" s="35">
        <f>NEMLT!F87*NEMLT_kritéria!D87</f>
        <v>0</v>
      </c>
      <c r="D87" s="25">
        <v>82</v>
      </c>
    </row>
    <row r="88" spans="1:4" x14ac:dyDescent="0.3">
      <c r="A88" s="27" t="s">
        <v>4</v>
      </c>
      <c r="B88" s="27" t="s">
        <v>36</v>
      </c>
      <c r="C88" s="35">
        <f>NEMLT!F88*NEMLT_kritéria!D88</f>
        <v>0</v>
      </c>
      <c r="D88" s="25">
        <v>131</v>
      </c>
    </row>
    <row r="89" spans="1:4" x14ac:dyDescent="0.3">
      <c r="A89" s="27" t="s">
        <v>4</v>
      </c>
      <c r="B89" s="27" t="s">
        <v>35</v>
      </c>
      <c r="C89" s="35">
        <f>NEMLT!F89*NEMLT_kritéria!D89</f>
        <v>0</v>
      </c>
      <c r="D89" s="25">
        <v>82</v>
      </c>
    </row>
    <row r="90" spans="1:4" x14ac:dyDescent="0.3">
      <c r="A90" s="27" t="s">
        <v>4</v>
      </c>
      <c r="B90" s="27" t="s">
        <v>34</v>
      </c>
      <c r="C90" s="35">
        <f>NEMLT!F90*NEMLT_kritéria!D90</f>
        <v>0</v>
      </c>
      <c r="D90" s="25">
        <v>0</v>
      </c>
    </row>
    <row r="91" spans="1:4" x14ac:dyDescent="0.3">
      <c r="A91" s="27" t="s">
        <v>4</v>
      </c>
      <c r="B91" s="27" t="s">
        <v>33</v>
      </c>
      <c r="C91" s="35">
        <f>NEMLT!F91*NEMLT_kritéria!D91</f>
        <v>0</v>
      </c>
      <c r="D91" s="25">
        <v>0</v>
      </c>
    </row>
    <row r="93" spans="1:4" ht="19.8" x14ac:dyDescent="0.4">
      <c r="A93" s="38" t="s">
        <v>32</v>
      </c>
      <c r="B93" s="38"/>
      <c r="C93" s="38"/>
      <c r="D93" s="38"/>
    </row>
    <row r="94" spans="1:4" s="32" customFormat="1" ht="28.8" x14ac:dyDescent="0.3">
      <c r="A94" s="33" t="s">
        <v>31</v>
      </c>
      <c r="B94" s="33" t="s">
        <v>30</v>
      </c>
      <c r="C94" s="34" t="s">
        <v>84</v>
      </c>
      <c r="D94" s="33" t="s">
        <v>83</v>
      </c>
    </row>
    <row r="95" spans="1:4" x14ac:dyDescent="0.3">
      <c r="A95" s="17" t="s">
        <v>4</v>
      </c>
      <c r="B95" s="27" t="s">
        <v>22</v>
      </c>
      <c r="C95" s="26">
        <f>NEMLT!F95*NEMLT_kritéria!D95</f>
        <v>0</v>
      </c>
      <c r="D95" s="25">
        <v>0</v>
      </c>
    </row>
    <row r="96" spans="1:4" x14ac:dyDescent="0.3">
      <c r="A96" s="17" t="s">
        <v>4</v>
      </c>
      <c r="B96" s="27" t="s">
        <v>21</v>
      </c>
      <c r="C96" s="26">
        <f>NEMLT!F96*NEMLT_kritéria!D96</f>
        <v>0</v>
      </c>
      <c r="D96" s="25">
        <v>0</v>
      </c>
    </row>
    <row r="97" spans="1:4" x14ac:dyDescent="0.3">
      <c r="A97" s="17" t="s">
        <v>4</v>
      </c>
      <c r="B97" s="31" t="s">
        <v>20</v>
      </c>
      <c r="C97" s="26">
        <f>NEMLT!F97*NEMLT_kritéria!D97</f>
        <v>0</v>
      </c>
      <c r="D97" s="25">
        <v>0</v>
      </c>
    </row>
    <row r="98" spans="1:4" x14ac:dyDescent="0.3">
      <c r="A98" s="17" t="s">
        <v>4</v>
      </c>
      <c r="B98" s="31" t="s">
        <v>19</v>
      </c>
      <c r="C98" s="26">
        <f>NEMLT!F98*NEMLT_kritéria!D98</f>
        <v>0</v>
      </c>
      <c r="D98" s="25">
        <v>0</v>
      </c>
    </row>
    <row r="99" spans="1:4" x14ac:dyDescent="0.3">
      <c r="A99" s="17" t="s">
        <v>4</v>
      </c>
      <c r="B99" s="28" t="s">
        <v>18</v>
      </c>
      <c r="C99" s="26">
        <f>NEMLT!F99*NEMLT_kritéria!D99</f>
        <v>0</v>
      </c>
      <c r="D99" s="25">
        <v>0</v>
      </c>
    </row>
    <row r="100" spans="1:4" x14ac:dyDescent="0.3">
      <c r="A100" s="17" t="s">
        <v>4</v>
      </c>
      <c r="B100" s="30" t="s">
        <v>17</v>
      </c>
      <c r="C100" s="26">
        <f>NEMLT!F100*NEMLT_kritéria!D100</f>
        <v>0</v>
      </c>
      <c r="D100" s="25">
        <v>0</v>
      </c>
    </row>
    <row r="101" spans="1:4" x14ac:dyDescent="0.3">
      <c r="A101" s="17" t="s">
        <v>4</v>
      </c>
      <c r="B101" s="28" t="s">
        <v>16</v>
      </c>
      <c r="C101" s="26">
        <f>NEMLT!F101*NEMLT_kritéria!D101</f>
        <v>0</v>
      </c>
      <c r="D101" s="25">
        <v>0</v>
      </c>
    </row>
    <row r="102" spans="1:4" x14ac:dyDescent="0.3">
      <c r="A102" s="17" t="s">
        <v>4</v>
      </c>
      <c r="B102" s="27" t="s">
        <v>15</v>
      </c>
      <c r="C102" s="26">
        <f>NEMLT!F102*NEMLT_kritéria!D102</f>
        <v>0</v>
      </c>
      <c r="D102" s="25">
        <v>0</v>
      </c>
    </row>
    <row r="103" spans="1:4" x14ac:dyDescent="0.3">
      <c r="A103" s="17" t="s">
        <v>4</v>
      </c>
      <c r="B103" s="27" t="s">
        <v>14</v>
      </c>
      <c r="C103" s="26">
        <f>NEMLT!F103*NEMLT_kritéria!D103</f>
        <v>0</v>
      </c>
      <c r="D103" s="25">
        <v>0</v>
      </c>
    </row>
    <row r="104" spans="1:4" x14ac:dyDescent="0.3">
      <c r="A104" s="17" t="s">
        <v>4</v>
      </c>
      <c r="B104" s="27" t="s">
        <v>13</v>
      </c>
      <c r="C104" s="26">
        <f>NEMLT!F104*NEMLT_kritéria!D104</f>
        <v>0</v>
      </c>
      <c r="D104" s="25">
        <v>0</v>
      </c>
    </row>
    <row r="105" spans="1:4" x14ac:dyDescent="0.3">
      <c r="A105" s="17" t="s">
        <v>4</v>
      </c>
      <c r="B105" s="27" t="s">
        <v>12</v>
      </c>
      <c r="C105" s="26">
        <f>NEMLT!F105*NEMLT_kritéria!D105</f>
        <v>0</v>
      </c>
      <c r="D105" s="25">
        <v>10</v>
      </c>
    </row>
    <row r="106" spans="1:4" x14ac:dyDescent="0.3">
      <c r="A106" s="17" t="s">
        <v>4</v>
      </c>
      <c r="B106" s="27" t="s">
        <v>11</v>
      </c>
      <c r="C106" s="26">
        <f>NEMLT!F106*NEMLT_kritéria!D106</f>
        <v>0</v>
      </c>
      <c r="D106" s="25">
        <v>0</v>
      </c>
    </row>
    <row r="107" spans="1:4" x14ac:dyDescent="0.3">
      <c r="A107" s="17" t="s">
        <v>4</v>
      </c>
      <c r="B107" s="27" t="s">
        <v>10</v>
      </c>
      <c r="C107" s="26">
        <f>NEMLT!F107*NEMLT_kritéria!D107</f>
        <v>0</v>
      </c>
      <c r="D107" s="25">
        <v>159</v>
      </c>
    </row>
    <row r="108" spans="1:4" x14ac:dyDescent="0.3">
      <c r="A108" s="17" t="s">
        <v>4</v>
      </c>
      <c r="B108" s="27" t="s">
        <v>9</v>
      </c>
      <c r="C108" s="26">
        <f>NEMLT!F108*NEMLT_kritéria!D108</f>
        <v>0</v>
      </c>
      <c r="D108" s="25">
        <v>6</v>
      </c>
    </row>
    <row r="109" spans="1:4" x14ac:dyDescent="0.3">
      <c r="A109" s="17" t="s">
        <v>4</v>
      </c>
      <c r="B109" s="28" t="s">
        <v>8</v>
      </c>
      <c r="C109" s="26">
        <f>NEMLT!F109*NEMLT_kritéria!D109</f>
        <v>0</v>
      </c>
      <c r="D109" s="25">
        <v>51</v>
      </c>
    </row>
    <row r="110" spans="1:4" ht="28.8" x14ac:dyDescent="0.3">
      <c r="A110" s="29" t="s">
        <v>4</v>
      </c>
      <c r="B110" s="28" t="s">
        <v>7</v>
      </c>
      <c r="C110" s="26">
        <f>NEMLT!F110*NEMLT_kritéria!D110</f>
        <v>0</v>
      </c>
      <c r="D110" s="25">
        <v>30</v>
      </c>
    </row>
    <row r="111" spans="1:4" x14ac:dyDescent="0.3">
      <c r="A111" s="17" t="s">
        <v>4</v>
      </c>
      <c r="B111" s="27" t="s">
        <v>6</v>
      </c>
      <c r="C111" s="26">
        <f>NEMLT!F111*NEMLT_kritéria!D111</f>
        <v>0</v>
      </c>
      <c r="D111" s="25">
        <v>0</v>
      </c>
    </row>
    <row r="112" spans="1:4" x14ac:dyDescent="0.3">
      <c r="A112" s="17" t="s">
        <v>4</v>
      </c>
      <c r="B112" s="27" t="s">
        <v>5</v>
      </c>
      <c r="C112" s="26">
        <f>NEMLT!F112*NEMLT_kritéria!D112</f>
        <v>0</v>
      </c>
      <c r="D112" s="25">
        <v>0</v>
      </c>
    </row>
    <row r="113" spans="1:4" x14ac:dyDescent="0.3">
      <c r="A113" s="17" t="s">
        <v>4</v>
      </c>
      <c r="B113" s="27" t="s">
        <v>3</v>
      </c>
      <c r="C113" s="26">
        <f>NEMLT!F113*NEMLT_kritéria!D113</f>
        <v>0</v>
      </c>
      <c r="D113" s="25">
        <v>0</v>
      </c>
    </row>
    <row r="116" spans="1:4" x14ac:dyDescent="0.3">
      <c r="A116" s="1" t="s">
        <v>2</v>
      </c>
      <c r="B116" t="s">
        <v>1</v>
      </c>
    </row>
    <row r="117" spans="1:4" x14ac:dyDescent="0.3">
      <c r="B117" t="s">
        <v>0</v>
      </c>
    </row>
  </sheetData>
  <sheetProtection algorithmName="SHA-512" hashValue="RuoOzcHNo/7bkT/4uM1n1Vphoe5hE1UTJXx5Q1PE8YxltVVwIqJeGJHsEGBx1VLf2ANcI1RdEMFDiye9RJmJlw==" saltValue="ak+CssLju6oPCwy61/wJcQ==" spinCount="100000" sheet="1" objects="1" scenarios="1"/>
  <mergeCells count="4">
    <mergeCell ref="A93:D93"/>
    <mergeCell ref="A1:D1"/>
    <mergeCell ref="A3:B3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NEMLT</vt:lpstr>
      <vt:lpstr>NEMLT_kritéria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dcterms:created xsi:type="dcterms:W3CDTF">2023-01-11T09:56:31Z</dcterms:created>
  <dcterms:modified xsi:type="dcterms:W3CDTF">2023-01-11T10:38:04Z</dcterms:modified>
</cp:coreProperties>
</file>